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XCO/"/>
    </mc:Choice>
  </mc:AlternateContent>
  <xr:revisionPtr revIDLastSave="89" documentId="8_{0A1B921D-CDC2-44FD-8134-487F614225DA}" xr6:coauthVersionLast="47" xr6:coauthVersionMax="47" xr10:uidLastSave="{56C81ABC-16CD-46C7-B789-083AE77A28DF}"/>
  <bookViews>
    <workbookView xWindow="-108" yWindow="-108" windowWidth="23256" windowHeight="12456" tabRatio="843" xr2:uid="{00000000-000D-0000-FFFF-FFFF00000000}"/>
  </bookViews>
  <sheets>
    <sheet name="S30" sheetId="29" r:id="rId1"/>
    <sheet name="MA1" sheetId="19" r:id="rId2"/>
    <sheet name="MA2" sheetId="16" r:id="rId3"/>
    <sheet name="FA1" sheetId="24" r:id="rId4"/>
    <sheet name="FA2" sheetId="12" r:id="rId5"/>
    <sheet name="MB1" sheetId="14" r:id="rId6"/>
    <sheet name="MB2" sheetId="9" r:id="rId7"/>
    <sheet name="FB1" sheetId="25" r:id="rId8"/>
    <sheet name="FB2" sheetId="15" r:id="rId9"/>
    <sheet name="MC1" sheetId="20" r:id="rId10"/>
    <sheet name="MC2" sheetId="17" r:id="rId11"/>
    <sheet name="FC1" sheetId="23" r:id="rId12"/>
    <sheet name="FC2" sheetId="18" r:id="rId13"/>
    <sheet name="MD1" sheetId="28" r:id="rId14"/>
    <sheet name="MD2" sheetId="27" r:id="rId15"/>
    <sheet name="FD1" sheetId="21" r:id="rId16"/>
    <sheet name="ME 70+" sheetId="38" r:id="rId17"/>
  </sheets>
  <definedNames>
    <definedName name="_xlnm._FilterDatabase" localSheetId="3" hidden="1">'FA1'!$B$4:$O$9</definedName>
    <definedName name="_xlnm._FilterDatabase" localSheetId="4" hidden="1">'FA2'!$B$4:$Q$12</definedName>
    <definedName name="_xlnm._FilterDatabase" localSheetId="7" hidden="1">'FB1'!$B$4:$N$14</definedName>
    <definedName name="_xlnm._FilterDatabase" localSheetId="8" hidden="1">'FB2'!$B$4:$Q$14</definedName>
    <definedName name="_xlnm._FilterDatabase" localSheetId="11" hidden="1">'FC1'!$B$4:$M$11</definedName>
    <definedName name="_xlnm._FilterDatabase" localSheetId="12" hidden="1">'FC2'!$B$4:$J$6</definedName>
    <definedName name="_xlnm._FilterDatabase" localSheetId="15" hidden="1">'FD1'!$A$4:$H$4</definedName>
    <definedName name="_xlnm._FilterDatabase" localSheetId="1" hidden="1">'MA1'!$B$4:$W$60</definedName>
    <definedName name="_xlnm._FilterDatabase" localSheetId="2" hidden="1">'MA2'!$B$4:$W$63</definedName>
    <definedName name="_xlnm._FilterDatabase" localSheetId="5" hidden="1">'MB1'!$B$4:$W$64</definedName>
    <definedName name="_xlnm._FilterDatabase" localSheetId="6" hidden="1">'MB2'!$B$4:$W$82</definedName>
    <definedName name="_xlnm._FilterDatabase" localSheetId="9" hidden="1">'MC1'!$B$4:$W$55</definedName>
    <definedName name="_xlnm._FilterDatabase" localSheetId="10" hidden="1">'MC2'!$B$4:$W$45</definedName>
    <definedName name="_xlnm._FilterDatabase" localSheetId="13" hidden="1">'MD1'!$B$4:$S$30</definedName>
    <definedName name="_xlnm._FilterDatabase" localSheetId="14" hidden="1">'MD2'!$B$4:$Q$14</definedName>
    <definedName name="_xlnm._FilterDatabase" localSheetId="16" hidden="1">'ME 70+'!$B$4:$M$11</definedName>
    <definedName name="_xlnm._FilterDatabase" localSheetId="0" hidden="1">'S30'!$B$4:$W$50</definedName>
    <definedName name="_xlnm.Print_Area" localSheetId="10">'MC2'!$A$1:$X$46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6" l="1"/>
  <c r="F35" i="9"/>
  <c r="F32" i="9"/>
  <c r="F9" i="38" l="1"/>
  <c r="F23" i="9"/>
  <c r="F36" i="9"/>
  <c r="F79" i="9" l="1"/>
  <c r="F82" i="9"/>
  <c r="F45" i="17"/>
  <c r="F76" i="9"/>
  <c r="F73" i="9"/>
  <c r="F81" i="9"/>
  <c r="F44" i="17"/>
  <c r="F6" i="15"/>
  <c r="F57" i="16"/>
  <c r="F11" i="23"/>
  <c r="F53" i="9"/>
  <c r="F58" i="9"/>
  <c r="F43" i="17"/>
  <c r="F8" i="27"/>
  <c r="F23" i="28"/>
  <c r="F13" i="17"/>
  <c r="F24" i="17"/>
  <c r="F8" i="20"/>
  <c r="F9" i="20"/>
  <c r="F25" i="20"/>
  <c r="F15" i="20"/>
  <c r="F10" i="20"/>
  <c r="F13" i="20"/>
  <c r="F5" i="15"/>
  <c r="F7" i="9" l="1"/>
  <c r="F12" i="9"/>
  <c r="F18" i="9"/>
  <c r="F28" i="14"/>
  <c r="F41" i="14"/>
  <c r="F20" i="14"/>
  <c r="F27" i="14"/>
  <c r="F12" i="16"/>
  <c r="F35" i="16"/>
  <c r="F34" i="16"/>
  <c r="F16" i="16"/>
  <c r="F27" i="16"/>
  <c r="F29" i="19"/>
  <c r="F23" i="19"/>
  <c r="F9" i="19"/>
  <c r="F17" i="19"/>
  <c r="F8" i="19"/>
  <c r="F14" i="19"/>
  <c r="F20" i="19"/>
  <c r="F29" i="29"/>
  <c r="F50" i="29"/>
  <c r="F35" i="29"/>
  <c r="F27" i="29"/>
  <c r="F14" i="29"/>
  <c r="F15" i="29" l="1"/>
  <c r="F15" i="17"/>
  <c r="F9" i="9"/>
  <c r="F27" i="19"/>
  <c r="F11" i="25"/>
  <c r="F5" i="21"/>
  <c r="A5" i="21" s="1"/>
  <c r="F9" i="14"/>
  <c r="F38" i="17" l="1"/>
  <c r="F10" i="23"/>
  <c r="F60" i="9"/>
  <c r="F14" i="16"/>
  <c r="F11" i="16"/>
  <c r="F9" i="16"/>
  <c r="F19" i="17"/>
  <c r="F10" i="15"/>
  <c r="F19" i="28"/>
  <c r="F24" i="28"/>
  <c r="F18" i="28"/>
  <c r="F18" i="14"/>
  <c r="F14" i="14"/>
  <c r="F28" i="28"/>
  <c r="F42" i="17"/>
  <c r="F42" i="20"/>
  <c r="F44" i="19"/>
  <c r="F30" i="19"/>
  <c r="F5" i="23"/>
  <c r="F23" i="20"/>
  <c r="F34" i="9"/>
  <c r="F47" i="9"/>
  <c r="F26" i="9"/>
  <c r="F23" i="29" l="1"/>
  <c r="F54" i="19"/>
  <c r="F8" i="25" l="1"/>
  <c r="F7" i="25"/>
  <c r="F8" i="15"/>
  <c r="F13" i="16" l="1"/>
  <c r="F28" i="29"/>
  <c r="F22" i="29"/>
  <c r="F11" i="29"/>
  <c r="F43" i="29"/>
  <c r="F8" i="17"/>
  <c r="F27" i="17"/>
  <c r="F7" i="20"/>
  <c r="F16" i="20"/>
  <c r="F29" i="20"/>
  <c r="F6" i="20"/>
  <c r="F5" i="9"/>
  <c r="F8" i="9"/>
  <c r="F68" i="9"/>
  <c r="F44" i="9"/>
  <c r="F41" i="9"/>
  <c r="F32" i="14"/>
  <c r="F19" i="14"/>
  <c r="F12" i="29"/>
  <c r="F21" i="29"/>
  <c r="F13" i="29"/>
  <c r="F24" i="29"/>
  <c r="F5" i="29"/>
  <c r="F10" i="38"/>
  <c r="F5" i="27"/>
  <c r="F14" i="28"/>
  <c r="F17" i="28"/>
  <c r="F9" i="28"/>
  <c r="F6" i="28"/>
  <c r="F5" i="28"/>
  <c r="F13" i="28"/>
  <c r="F35" i="17"/>
  <c r="F28" i="17"/>
  <c r="F41" i="17"/>
  <c r="F39" i="17"/>
  <c r="F30" i="17"/>
  <c r="F33" i="17"/>
  <c r="F25" i="17"/>
  <c r="F6" i="18"/>
  <c r="F5" i="18"/>
  <c r="F34" i="20"/>
  <c r="F45" i="20"/>
  <c r="F36" i="20"/>
  <c r="F21" i="20"/>
  <c r="F54" i="20"/>
  <c r="F53" i="20"/>
  <c r="F26" i="20"/>
  <c r="F48" i="20"/>
  <c r="F51" i="20"/>
  <c r="F14" i="15"/>
  <c r="F21" i="14"/>
  <c r="F37" i="14"/>
  <c r="F31" i="14"/>
  <c r="F59" i="14"/>
  <c r="F25" i="14"/>
  <c r="F60" i="14"/>
  <c r="F62" i="9"/>
  <c r="F78" i="9"/>
  <c r="F46" i="9"/>
  <c r="F13" i="9"/>
  <c r="F30" i="9"/>
  <c r="F10" i="9"/>
  <c r="F5" i="25"/>
  <c r="F5" i="16"/>
  <c r="F37" i="16"/>
  <c r="F52" i="16"/>
  <c r="F29" i="16"/>
  <c r="F59" i="16"/>
  <c r="F6" i="16"/>
  <c r="F26" i="16"/>
  <c r="F9" i="12"/>
  <c r="F7" i="12"/>
  <c r="F34" i="19"/>
  <c r="F36" i="19"/>
  <c r="F39" i="19"/>
  <c r="F48" i="19"/>
  <c r="F5" i="19"/>
  <c r="F35" i="19"/>
  <c r="F38" i="19"/>
  <c r="F52" i="19"/>
  <c r="F32" i="19"/>
  <c r="F50" i="19"/>
  <c r="F45" i="19"/>
  <c r="F6" i="19"/>
  <c r="F9" i="24"/>
  <c r="F5" i="24"/>
  <c r="F6" i="24"/>
  <c r="F7" i="24"/>
  <c r="F47" i="29"/>
  <c r="F36" i="29"/>
  <c r="F37" i="29"/>
  <c r="F7" i="29"/>
  <c r="F60" i="19"/>
  <c r="F10" i="19"/>
  <c r="F13" i="19"/>
  <c r="F53" i="19"/>
  <c r="F25" i="19"/>
  <c r="F18" i="16"/>
  <c r="F53" i="16"/>
  <c r="F43" i="16"/>
  <c r="F10" i="14"/>
  <c r="F6" i="14"/>
  <c r="F17" i="14"/>
  <c r="F30" i="14"/>
  <c r="F66" i="9"/>
  <c r="F70" i="9"/>
  <c r="F22" i="20"/>
  <c r="F5" i="20"/>
  <c r="F11" i="9" l="1"/>
  <c r="F39" i="20"/>
  <c r="F33" i="20"/>
  <c r="F26" i="28"/>
  <c r="F16" i="28"/>
  <c r="F15" i="28"/>
  <c r="F10" i="28"/>
  <c r="F30" i="28"/>
  <c r="F20" i="28"/>
  <c r="F37" i="17"/>
  <c r="F7" i="17"/>
  <c r="F36" i="17"/>
  <c r="F32" i="17"/>
  <c r="F40" i="17"/>
  <c r="F28" i="20"/>
  <c r="F17" i="20"/>
  <c r="F24" i="20"/>
  <c r="F27" i="20"/>
  <c r="F40" i="20"/>
  <c r="F41" i="20"/>
  <c r="F30" i="20"/>
  <c r="F47" i="20"/>
  <c r="F50" i="20"/>
  <c r="F49" i="20"/>
  <c r="F32" i="20"/>
  <c r="F11" i="20"/>
  <c r="F12" i="20"/>
  <c r="F19" i="20"/>
  <c r="F65" i="9"/>
  <c r="F43" i="9"/>
  <c r="F52" i="9"/>
  <c r="F69" i="9"/>
  <c r="F80" i="9"/>
  <c r="F48" i="9"/>
  <c r="F15" i="9"/>
  <c r="F55" i="9"/>
  <c r="F49" i="9"/>
  <c r="F21" i="9"/>
  <c r="F59" i="9"/>
  <c r="F64" i="9"/>
  <c r="F63" i="9"/>
  <c r="F45" i="9"/>
  <c r="F20" i="9"/>
  <c r="F61" i="9"/>
  <c r="F31" i="9"/>
  <c r="F67" i="9"/>
  <c r="F37" i="9"/>
  <c r="F28" i="9"/>
  <c r="F42" i="9"/>
  <c r="F71" i="9"/>
  <c r="F22" i="9"/>
  <c r="F51" i="9"/>
  <c r="F56" i="9"/>
  <c r="F75" i="9"/>
  <c r="F24" i="9"/>
  <c r="F50" i="9"/>
  <c r="F25" i="9"/>
  <c r="F57" i="9"/>
  <c r="F33" i="9"/>
  <c r="F74" i="9"/>
  <c r="F17" i="9"/>
  <c r="F54" i="9"/>
  <c r="F62" i="14"/>
  <c r="F64" i="14"/>
  <c r="F46" i="14"/>
  <c r="F11" i="14"/>
  <c r="F56" i="14"/>
  <c r="F44" i="14"/>
  <c r="F57" i="14"/>
  <c r="F26" i="14"/>
  <c r="F38" i="14"/>
  <c r="F16" i="14"/>
  <c r="F47" i="14"/>
  <c r="F52" i="14"/>
  <c r="F34" i="14"/>
  <c r="F48" i="14"/>
  <c r="F8" i="14"/>
  <c r="F35" i="14"/>
  <c r="F15" i="14"/>
  <c r="F40" i="14"/>
  <c r="F58" i="14"/>
  <c r="F51" i="14"/>
  <c r="F7" i="14"/>
  <c r="F33" i="14"/>
  <c r="F24" i="14"/>
  <c r="F50" i="14"/>
  <c r="F12" i="14"/>
  <c r="F39" i="14"/>
  <c r="F13" i="14"/>
  <c r="F29" i="14"/>
  <c r="F36" i="14"/>
  <c r="F60" i="16"/>
  <c r="F55" i="16"/>
  <c r="F46" i="16"/>
  <c r="F62" i="16"/>
  <c r="F51" i="16"/>
  <c r="F32" i="16"/>
  <c r="F44" i="16"/>
  <c r="F42" i="16"/>
  <c r="F41" i="16"/>
  <c r="F7" i="16"/>
  <c r="F8" i="16"/>
  <c r="F15" i="16"/>
  <c r="F25" i="16"/>
  <c r="F24" i="16"/>
  <c r="F33" i="16"/>
  <c r="F50" i="16"/>
  <c r="F54" i="16"/>
  <c r="F21" i="16"/>
  <c r="F45" i="16"/>
  <c r="F28" i="16"/>
  <c r="F31" i="16"/>
  <c r="F22" i="16"/>
  <c r="F38" i="16"/>
  <c r="F63" i="16"/>
  <c r="F40" i="16"/>
  <c r="F19" i="16"/>
  <c r="F47" i="16"/>
  <c r="F61" i="16"/>
  <c r="F58" i="16"/>
  <c r="F30" i="16"/>
  <c r="F41" i="19"/>
  <c r="F19" i="19"/>
  <c r="F46" i="19"/>
  <c r="F37" i="19"/>
  <c r="F51" i="19"/>
  <c r="F16" i="19"/>
  <c r="F31" i="19"/>
  <c r="F47" i="19"/>
  <c r="F12" i="19"/>
  <c r="F42" i="19"/>
  <c r="F55" i="19"/>
  <c r="F21" i="19"/>
  <c r="F22" i="19"/>
  <c r="F28" i="19"/>
  <c r="F33" i="19"/>
  <c r="F17" i="29"/>
  <c r="F16" i="29"/>
  <c r="F42" i="29"/>
  <c r="F31" i="29"/>
  <c r="F41" i="29"/>
  <c r="F49" i="29"/>
  <c r="F25" i="29"/>
  <c r="F8" i="29"/>
  <c r="F38" i="29"/>
  <c r="F34" i="29"/>
  <c r="F33" i="29"/>
  <c r="F46" i="29"/>
  <c r="F30" i="29"/>
  <c r="F48" i="29"/>
  <c r="F44" i="29"/>
  <c r="F39" i="29"/>
  <c r="F20" i="29"/>
  <c r="F43" i="19"/>
  <c r="F7" i="28"/>
  <c r="F6" i="38" l="1"/>
  <c r="F7" i="38"/>
  <c r="F8" i="38"/>
  <c r="F11" i="38"/>
  <c r="F5" i="38"/>
  <c r="F35" i="20"/>
  <c r="F37" i="20"/>
  <c r="A10" i="38" l="1"/>
  <c r="A6" i="38"/>
  <c r="A5" i="38"/>
  <c r="A11" i="38"/>
  <c r="A8" i="38"/>
  <c r="A9" i="38"/>
  <c r="A7" i="38"/>
  <c r="F77" i="9"/>
  <c r="F15" i="19"/>
  <c r="F57" i="19"/>
  <c r="F12" i="27"/>
  <c r="F9" i="27"/>
  <c r="F18" i="17"/>
  <c r="F17" i="17"/>
  <c r="F12" i="17"/>
  <c r="F52" i="20"/>
  <c r="F55" i="20"/>
  <c r="F10" i="25"/>
  <c r="F8" i="24"/>
  <c r="F14" i="9"/>
  <c r="F20" i="16" l="1"/>
  <c r="F6" i="17" l="1"/>
  <c r="F13" i="15"/>
  <c r="F10" i="27" l="1"/>
  <c r="F14" i="20"/>
  <c r="F8" i="28"/>
  <c r="F6" i="29" l="1"/>
  <c r="F21" i="28"/>
  <c r="F29" i="17"/>
  <c r="F18" i="20"/>
  <c r="F43" i="20"/>
  <c r="F9" i="23"/>
  <c r="F11" i="15"/>
  <c r="F12" i="15"/>
  <c r="F13" i="25"/>
  <c r="F12" i="25"/>
  <c r="F12" i="28" l="1"/>
  <c r="F11" i="17"/>
  <c r="F44" i="20"/>
  <c r="F7" i="15"/>
  <c r="F14" i="25"/>
  <c r="F6" i="27"/>
  <c r="F7" i="27"/>
  <c r="F34" i="17"/>
  <c r="F22" i="17"/>
  <c r="F56" i="19"/>
  <c r="F5" i="12" l="1"/>
  <c r="F14" i="27"/>
  <c r="F22" i="28"/>
  <c r="F11" i="28"/>
  <c r="F20" i="20"/>
  <c r="F40" i="9"/>
  <c r="F61" i="14"/>
  <c r="F59" i="19"/>
  <c r="F10" i="29" l="1"/>
  <c r="F5" i="17"/>
  <c r="F21" i="17"/>
  <c r="F16" i="17"/>
  <c r="F7" i="23"/>
  <c r="F49" i="14"/>
  <c r="F43" i="14"/>
  <c r="F14" i="17" l="1"/>
  <c r="F31" i="20"/>
  <c r="F56" i="16" l="1"/>
  <c r="F18" i="19"/>
  <c r="F6" i="25"/>
  <c r="A9" i="24" l="1"/>
  <c r="A6" i="24"/>
  <c r="A5" i="24"/>
  <c r="A7" i="24"/>
  <c r="A8" i="24"/>
  <c r="F11" i="27"/>
  <c r="F29" i="28"/>
  <c r="F25" i="28"/>
  <c r="F9" i="17"/>
  <c r="F31" i="17"/>
  <c r="F38" i="20"/>
  <c r="F42" i="14"/>
  <c r="F23" i="14"/>
  <c r="F8" i="12"/>
  <c r="F19" i="29" l="1"/>
  <c r="F40" i="29"/>
  <c r="F26" i="29"/>
  <c r="F27" i="28"/>
  <c r="F20" i="17"/>
  <c r="F10" i="17"/>
  <c r="F23" i="17"/>
  <c r="F72" i="9"/>
  <c r="F19" i="9"/>
  <c r="F39" i="9"/>
  <c r="F6" i="9"/>
  <c r="F38" i="9"/>
  <c r="F29" i="9"/>
  <c r="F54" i="14"/>
  <c r="F55" i="14"/>
  <c r="F5" i="14"/>
  <c r="F45" i="14"/>
  <c r="F63" i="14"/>
  <c r="F22" i="14"/>
  <c r="F9" i="15"/>
  <c r="F49" i="16"/>
  <c r="F48" i="16"/>
  <c r="F39" i="16"/>
  <c r="F10" i="16"/>
  <c r="F17" i="16"/>
  <c r="F26" i="19"/>
  <c r="F58" i="19"/>
  <c r="F11" i="19"/>
  <c r="F11" i="12"/>
  <c r="F10" i="12"/>
  <c r="F6" i="12"/>
  <c r="A13" i="28" l="1"/>
  <c r="A12" i="28"/>
  <c r="A7" i="28"/>
  <c r="A14" i="28"/>
  <c r="A26" i="28"/>
  <c r="A27" i="28"/>
  <c r="A9" i="28"/>
  <c r="A30" i="28"/>
  <c r="A5" i="28"/>
  <c r="A8" i="28"/>
  <c r="A18" i="28"/>
  <c r="A16" i="28"/>
  <c r="A21" i="28"/>
  <c r="A25" i="28"/>
  <c r="A28" i="28"/>
  <c r="A24" i="28"/>
  <c r="A29" i="28"/>
  <c r="A23" i="28"/>
  <c r="A19" i="28"/>
  <c r="A15" i="28"/>
  <c r="A6" i="28"/>
  <c r="A22" i="28"/>
  <c r="A11" i="28"/>
  <c r="A17" i="28"/>
  <c r="A10" i="28"/>
  <c r="A20" i="28"/>
  <c r="F24" i="19"/>
  <c r="F9" i="29" l="1"/>
  <c r="F45" i="29"/>
  <c r="F18" i="29"/>
  <c r="F32" i="29"/>
  <c r="F26" i="17"/>
  <c r="F46" i="20"/>
  <c r="F16" i="9"/>
  <c r="F27" i="9"/>
  <c r="F53" i="14"/>
  <c r="F36" i="16"/>
  <c r="F7" i="19"/>
  <c r="F49" i="19"/>
  <c r="F40" i="19"/>
  <c r="A51" i="19" l="1"/>
  <c r="A38" i="17"/>
  <c r="A16" i="17"/>
  <c r="A22" i="17"/>
  <c r="A14" i="17"/>
  <c r="A31" i="17"/>
  <c r="A36" i="17"/>
  <c r="A17" i="17"/>
  <c r="A40" i="17"/>
  <c r="A25" i="17"/>
  <c r="A21" i="17"/>
  <c r="A10" i="17"/>
  <c r="A11" i="17"/>
  <c r="A37" i="17"/>
  <c r="A34" i="17"/>
  <c r="A8" i="17"/>
  <c r="A15" i="17"/>
  <c r="A13" i="17"/>
  <c r="A35" i="17"/>
  <c r="A26" i="17"/>
  <c r="A30" i="17"/>
  <c r="A19" i="17"/>
  <c r="A27" i="17"/>
  <c r="A6" i="17"/>
  <c r="A20" i="17"/>
  <c r="A5" i="17"/>
  <c r="A44" i="17"/>
  <c r="A45" i="17"/>
  <c r="A41" i="17"/>
  <c r="A42" i="17"/>
  <c r="A12" i="17"/>
  <c r="A32" i="17"/>
  <c r="A9" i="17"/>
  <c r="A23" i="17"/>
  <c r="A43" i="17"/>
  <c r="A39" i="17"/>
  <c r="A18" i="17"/>
  <c r="A24" i="17"/>
  <c r="A7" i="17"/>
  <c r="A28" i="17"/>
  <c r="A29" i="17"/>
  <c r="A33" i="17"/>
  <c r="A9" i="20"/>
  <c r="A15" i="20"/>
  <c r="A23" i="20"/>
  <c r="A47" i="20"/>
  <c r="A49" i="20"/>
  <c r="A30" i="20"/>
  <c r="A26" i="20"/>
  <c r="A42" i="20"/>
  <c r="A8" i="20"/>
  <c r="A43" i="20"/>
  <c r="A13" i="20"/>
  <c r="A44" i="20"/>
  <c r="A6" i="20"/>
  <c r="A38" i="20"/>
  <c r="A18" i="20"/>
  <c r="A20" i="20"/>
  <c r="A39" i="20"/>
  <c r="A5" i="20"/>
  <c r="A34" i="20"/>
  <c r="A28" i="20"/>
  <c r="A22" i="20"/>
  <c r="A36" i="20"/>
  <c r="A21" i="20"/>
  <c r="A35" i="20"/>
  <c r="A33" i="20"/>
  <c r="A7" i="20"/>
  <c r="A14" i="20"/>
  <c r="A29" i="20"/>
  <c r="A24" i="20"/>
  <c r="A40" i="20"/>
  <c r="A32" i="20"/>
  <c r="A37" i="20"/>
  <c r="A17" i="20"/>
  <c r="A25" i="20"/>
  <c r="A31" i="20"/>
  <c r="A52" i="20"/>
  <c r="A45" i="20"/>
  <c r="A53" i="20"/>
  <c r="A48" i="20"/>
  <c r="A16" i="20"/>
  <c r="A41" i="20"/>
  <c r="A46" i="20"/>
  <c r="A12" i="20"/>
  <c r="A10" i="20"/>
  <c r="A27" i="20"/>
  <c r="A11" i="20"/>
  <c r="A19" i="20"/>
  <c r="A51" i="20"/>
  <c r="A55" i="20"/>
  <c r="A54" i="20"/>
  <c r="A50" i="20"/>
  <c r="A25" i="9"/>
  <c r="A71" i="9"/>
  <c r="A70" i="9"/>
  <c r="A74" i="9"/>
  <c r="A81" i="9"/>
  <c r="A79" i="9"/>
  <c r="A72" i="9"/>
  <c r="A73" i="9"/>
  <c r="A69" i="9"/>
  <c r="A67" i="9"/>
  <c r="A68" i="9"/>
  <c r="A12" i="9"/>
  <c r="A23" i="9"/>
  <c r="A9" i="9"/>
  <c r="A11" i="9"/>
  <c r="A52" i="9"/>
  <c r="A42" i="9"/>
  <c r="A47" i="9"/>
  <c r="A58" i="9"/>
  <c r="A64" i="9"/>
  <c r="A51" i="9"/>
  <c r="A66" i="9"/>
  <c r="A76" i="9"/>
  <c r="A18" i="9"/>
  <c r="A22" i="9"/>
  <c r="A45" i="9"/>
  <c r="A21" i="9"/>
  <c r="A34" i="9"/>
  <c r="A38" i="9"/>
  <c r="A24" i="9"/>
  <c r="A48" i="9"/>
  <c r="A13" i="9"/>
  <c r="A53" i="9"/>
  <c r="A55" i="9"/>
  <c r="A56" i="9"/>
  <c r="A78" i="9"/>
  <c r="A60" i="9"/>
  <c r="A32" i="9"/>
  <c r="A63" i="9"/>
  <c r="A40" i="9"/>
  <c r="A28" i="9"/>
  <c r="A41" i="9"/>
  <c r="A77" i="9"/>
  <c r="A16" i="9"/>
  <c r="A62" i="9"/>
  <c r="A33" i="9"/>
  <c r="A37" i="9"/>
  <c r="A26" i="9"/>
  <c r="A29" i="9"/>
  <c r="A15" i="9"/>
  <c r="A10" i="9"/>
  <c r="A6" i="9"/>
  <c r="A57" i="9"/>
  <c r="A46" i="9"/>
  <c r="A50" i="9"/>
  <c r="A43" i="9"/>
  <c r="A39" i="9"/>
  <c r="A36" i="9"/>
  <c r="A17" i="9"/>
  <c r="A82" i="9"/>
  <c r="A30" i="9"/>
  <c r="A49" i="9"/>
  <c r="A59" i="9"/>
  <c r="A7" i="9"/>
  <c r="A27" i="9"/>
  <c r="A19" i="9"/>
  <c r="A65" i="9"/>
  <c r="A8" i="9"/>
  <c r="A35" i="9"/>
  <c r="A54" i="9"/>
  <c r="A20" i="9"/>
  <c r="A5" i="9"/>
  <c r="A61" i="9"/>
  <c r="A31" i="9"/>
  <c r="A80" i="9"/>
  <c r="A14" i="9"/>
  <c r="A75" i="9"/>
  <c r="A44" i="9"/>
  <c r="A55" i="14"/>
  <c r="A62" i="14"/>
  <c r="A26" i="14"/>
  <c r="A57" i="14"/>
  <c r="A42" i="14"/>
  <c r="A35" i="14"/>
  <c r="A41" i="14"/>
  <c r="A60" i="14"/>
  <c r="A30" i="14"/>
  <c r="A32" i="14"/>
  <c r="A56" i="14"/>
  <c r="A27" i="14"/>
  <c r="A49" i="14"/>
  <c r="A34" i="14"/>
  <c r="A39" i="14"/>
  <c r="A33" i="14"/>
  <c r="A31" i="14"/>
  <c r="A61" i="14"/>
  <c r="A12" i="14"/>
  <c r="A10" i="14"/>
  <c r="A19" i="14"/>
  <c r="A23" i="14"/>
  <c r="A9" i="14"/>
  <c r="A47" i="14"/>
  <c r="A53" i="14"/>
  <c r="A8" i="14"/>
  <c r="A63" i="14"/>
  <c r="A25" i="14"/>
  <c r="A51" i="14"/>
  <c r="A7" i="14"/>
  <c r="A59" i="14"/>
  <c r="A5" i="14"/>
  <c r="A13" i="14"/>
  <c r="A43" i="14"/>
  <c r="A40" i="14"/>
  <c r="A50" i="14"/>
  <c r="A14" i="14"/>
  <c r="A36" i="14"/>
  <c r="A64" i="14"/>
  <c r="A37" i="14"/>
  <c r="A38" i="14"/>
  <c r="A46" i="14"/>
  <c r="A24" i="14"/>
  <c r="A54" i="14"/>
  <c r="A21" i="14"/>
  <c r="A52" i="14"/>
  <c r="A16" i="14"/>
  <c r="A20" i="14"/>
  <c r="A45" i="14"/>
  <c r="A6" i="14"/>
  <c r="A28" i="14"/>
  <c r="A22" i="14"/>
  <c r="A58" i="14"/>
  <c r="A29" i="14"/>
  <c r="A48" i="14"/>
  <c r="A17" i="14"/>
  <c r="A11" i="14"/>
  <c r="A15" i="14"/>
  <c r="A44" i="14"/>
  <c r="A18" i="14"/>
  <c r="A24" i="16"/>
  <c r="A62" i="16"/>
  <c r="A21" i="16"/>
  <c r="A15" i="16"/>
  <c r="A33" i="16"/>
  <c r="A34" i="16"/>
  <c r="A8" i="16"/>
  <c r="A12" i="16"/>
  <c r="A32" i="16"/>
  <c r="A13" i="16"/>
  <c r="A29" i="16"/>
  <c r="A53" i="16"/>
  <c r="A10" i="16"/>
  <c r="A40" i="16"/>
  <c r="A55" i="16"/>
  <c r="A14" i="16"/>
  <c r="A22" i="16"/>
  <c r="A25" i="16"/>
  <c r="A38" i="16"/>
  <c r="A27" i="16"/>
  <c r="A51" i="16"/>
  <c r="A9" i="16"/>
  <c r="A28" i="16"/>
  <c r="A45" i="16"/>
  <c r="A30" i="16"/>
  <c r="A39" i="16"/>
  <c r="A63" i="16"/>
  <c r="A23" i="16"/>
  <c r="A52" i="16"/>
  <c r="A7" i="16"/>
  <c r="A58" i="16"/>
  <c r="A43" i="16"/>
  <c r="A42" i="16"/>
  <c r="A41" i="16"/>
  <c r="A35" i="16"/>
  <c r="A20" i="16"/>
  <c r="A57" i="16"/>
  <c r="A60" i="16"/>
  <c r="A46" i="16"/>
  <c r="A5" i="16"/>
  <c r="A26" i="16"/>
  <c r="A47" i="16"/>
  <c r="A54" i="16"/>
  <c r="A36" i="16"/>
  <c r="A44" i="16"/>
  <c r="A17" i="16"/>
  <c r="A61" i="16"/>
  <c r="A49" i="16"/>
  <c r="A48" i="16"/>
  <c r="A19" i="16"/>
  <c r="A6" i="16"/>
  <c r="A59" i="16"/>
  <c r="A11" i="16"/>
  <c r="A50" i="16"/>
  <c r="A37" i="16"/>
  <c r="A31" i="16"/>
  <c r="A56" i="16"/>
  <c r="A18" i="16"/>
  <c r="A16" i="16"/>
  <c r="A42" i="19"/>
  <c r="A9" i="19"/>
  <c r="A45" i="19"/>
  <c r="A7" i="19"/>
  <c r="A29" i="19"/>
  <c r="A30" i="19"/>
  <c r="A23" i="19"/>
  <c r="A8" i="19"/>
  <c r="A15" i="19"/>
  <c r="A16" i="19"/>
  <c r="A52" i="19"/>
  <c r="A5" i="19"/>
  <c r="A12" i="19"/>
  <c r="A34" i="19"/>
  <c r="A25" i="19"/>
  <c r="A41" i="19"/>
  <c r="A58" i="19"/>
  <c r="A24" i="19"/>
  <c r="A49" i="19"/>
  <c r="A54" i="19"/>
  <c r="A21" i="19"/>
  <c r="A44" i="19"/>
  <c r="A31" i="19"/>
  <c r="A27" i="19"/>
  <c r="A6" i="19"/>
  <c r="A32" i="19"/>
  <c r="A18" i="19"/>
  <c r="A53" i="19"/>
  <c r="A35" i="19"/>
  <c r="A39" i="19"/>
  <c r="A40" i="19"/>
  <c r="A26" i="19"/>
  <c r="A38" i="19"/>
  <c r="A11" i="19"/>
  <c r="A17" i="19"/>
  <c r="A28" i="19"/>
  <c r="A36" i="19"/>
  <c r="A13" i="19"/>
  <c r="A19" i="19"/>
  <c r="A46" i="19"/>
  <c r="A43" i="19"/>
  <c r="A37" i="19"/>
  <c r="A33" i="19"/>
  <c r="A10" i="19"/>
  <c r="A50" i="19"/>
  <c r="A59" i="19"/>
  <c r="A20" i="19"/>
  <c r="A47" i="19"/>
  <c r="A60" i="19"/>
  <c r="A22" i="19"/>
  <c r="A55" i="19"/>
  <c r="A14" i="19"/>
  <c r="A48" i="19"/>
  <c r="A56" i="19"/>
  <c r="A57" i="19"/>
  <c r="A8" i="29"/>
  <c r="A5" i="29"/>
  <c r="A21" i="29"/>
  <c r="A29" i="29"/>
  <c r="A7" i="29"/>
  <c r="A49" i="29"/>
  <c r="A6" i="29"/>
  <c r="A16" i="29"/>
  <c r="A38" i="29"/>
  <c r="A28" i="29"/>
  <c r="A31" i="29"/>
  <c r="A34" i="29"/>
  <c r="A44" i="29"/>
  <c r="A37" i="29"/>
  <c r="A39" i="29"/>
  <c r="A23" i="29"/>
  <c r="A47" i="29"/>
  <c r="A13" i="29"/>
  <c r="A17" i="29"/>
  <c r="A36" i="29"/>
  <c r="A20" i="29"/>
  <c r="A27" i="29"/>
  <c r="A40" i="29"/>
  <c r="A18" i="29"/>
  <c r="A41" i="29"/>
  <c r="A46" i="29"/>
  <c r="A42" i="29"/>
  <c r="A33" i="29"/>
  <c r="A14" i="29"/>
  <c r="A19" i="29"/>
  <c r="A10" i="29"/>
  <c r="A12" i="29"/>
  <c r="A25" i="29"/>
  <c r="A22" i="29"/>
  <c r="A35" i="29"/>
  <c r="A32" i="29"/>
  <c r="A43" i="29"/>
  <c r="A11" i="29"/>
  <c r="A24" i="29"/>
  <c r="A9" i="29"/>
  <c r="A30" i="29"/>
  <c r="A48" i="29"/>
  <c r="A50" i="29"/>
  <c r="A26" i="29"/>
  <c r="A15" i="29"/>
  <c r="A45" i="29"/>
  <c r="F9" i="25"/>
  <c r="F12" i="12"/>
  <c r="A13" i="15" l="1"/>
  <c r="A7" i="15"/>
  <c r="A12" i="15"/>
  <c r="A10" i="15"/>
  <c r="A11" i="15"/>
  <c r="A14" i="15"/>
  <c r="A6" i="15"/>
  <c r="A8" i="15"/>
  <c r="A9" i="15"/>
  <c r="A5" i="15"/>
  <c r="A7" i="25"/>
  <c r="A14" i="25"/>
  <c r="A5" i="25"/>
  <c r="A10" i="25"/>
  <c r="A9" i="25"/>
  <c r="A11" i="25"/>
  <c r="A13" i="25"/>
  <c r="A8" i="25"/>
  <c r="A12" i="25"/>
  <c r="A6" i="25"/>
  <c r="A12" i="12"/>
  <c r="A8" i="12"/>
  <c r="A10" i="12"/>
  <c r="A5" i="12"/>
  <c r="A11" i="12"/>
  <c r="A6" i="12"/>
  <c r="A7" i="12"/>
  <c r="A9" i="12"/>
  <c r="F8" i="23"/>
  <c r="F6" i="23"/>
  <c r="F13" i="27"/>
  <c r="A5" i="18" l="1"/>
  <c r="A6" i="18"/>
  <c r="A13" i="27"/>
  <c r="A12" i="27"/>
  <c r="A9" i="27"/>
  <c r="A14" i="27"/>
  <c r="A5" i="27"/>
  <c r="A11" i="27"/>
  <c r="A6" i="27"/>
  <c r="A7" i="27"/>
  <c r="A8" i="27"/>
  <c r="A10" i="27"/>
  <c r="A6" i="23"/>
  <c r="A5" i="23"/>
  <c r="A11" i="23"/>
  <c r="A8" i="23"/>
  <c r="A7" i="23"/>
  <c r="A10" i="23"/>
  <c r="A9" i="23"/>
</calcChain>
</file>

<file path=xl/sharedStrings.xml><?xml version="1.0" encoding="utf-8"?>
<sst xmlns="http://schemas.openxmlformats.org/spreadsheetml/2006/main" count="1922" uniqueCount="601">
  <si>
    <t>POS</t>
  </si>
  <si>
    <t>LICENÇA</t>
  </si>
  <si>
    <t>ATLETA</t>
  </si>
  <si>
    <t>EQUIPE</t>
  </si>
  <si>
    <t>UF</t>
  </si>
  <si>
    <t>XC3</t>
  </si>
  <si>
    <t>AVULSO</t>
  </si>
  <si>
    <t>BA</t>
  </si>
  <si>
    <t>RJ</t>
  </si>
  <si>
    <t>SC</t>
  </si>
  <si>
    <t>PR</t>
  </si>
  <si>
    <t>A.C.C./SEDEC/CONCORDIA</t>
  </si>
  <si>
    <t>LEAN CARLO BILSKI</t>
  </si>
  <si>
    <t>JOSENILDO AREAS VIEIRA</t>
  </si>
  <si>
    <t>LEOMAR DA SILVA</t>
  </si>
  <si>
    <t>CRISTIANO MAZZUTTI</t>
  </si>
  <si>
    <t>ATLETAS</t>
  </si>
  <si>
    <t>VINICIOS HYCZY DO NASCIMENTO</t>
  </si>
  <si>
    <t>CIRANGELO HENRIQUE KNAACK</t>
  </si>
  <si>
    <t>ORLANDO VITOLDO DANIELEWICZ NETO</t>
  </si>
  <si>
    <t>PTS</t>
  </si>
  <si>
    <t>Meeting de Verão - Desafio Brema XCO</t>
  </si>
  <si>
    <t>THIAGO BUENO DA SILVA</t>
  </si>
  <si>
    <t>IGOR TEIXEIRA</t>
  </si>
  <si>
    <t xml:space="preserve">	BRUCICLE</t>
  </si>
  <si>
    <t>RODRIGO HANG</t>
  </si>
  <si>
    <t>BRUCICLE</t>
  </si>
  <si>
    <t>LUCAS CORREA RODRIGUES</t>
  </si>
  <si>
    <t>MARCELO GUSTAVO DE MORAES</t>
  </si>
  <si>
    <t>DIEGO STEIL</t>
  </si>
  <si>
    <t>JULIANO THOME</t>
  </si>
  <si>
    <t>FILIPE AUGUSTO STOLL</t>
  </si>
  <si>
    <t>RODRIGO MULLER</t>
  </si>
  <si>
    <t xml:space="preserve">	ASSOCIACAO COYOTES DE CICLISMO - ACC</t>
  </si>
  <si>
    <t>ASSOCIACAO COYOTES DE CICLISMO - ACC</t>
  </si>
  <si>
    <t>ANDERSON BEUTHER</t>
  </si>
  <si>
    <t>EDUARDO LOYOLA FERREIRA SILVA</t>
  </si>
  <si>
    <t>SERGIO DE OLIVEIRA JUNIOR</t>
  </si>
  <si>
    <t>EWERSON CARDOSO FERREIRA</t>
  </si>
  <si>
    <t>TIJUCAS BIKE TEAM</t>
  </si>
  <si>
    <t>GIANCARLO GROSSL</t>
  </si>
  <si>
    <t>WILIAM GUTH</t>
  </si>
  <si>
    <t>ALEXANDER DE SA</t>
  </si>
  <si>
    <t>ANSELMO PAULO PSCHEIDT</t>
  </si>
  <si>
    <t>ANTONIO CARLOS DANTAS</t>
  </si>
  <si>
    <t>Copa Capixaba de MTB XCO</t>
  </si>
  <si>
    <t>EVANDRO LUIZ ALBANI</t>
  </si>
  <si>
    <t>ES</t>
  </si>
  <si>
    <t>EQUIPE GRT – GUARAPARI RACE TEAM</t>
  </si>
  <si>
    <t>ADEVAN LOPES PETRONETTO</t>
  </si>
  <si>
    <t>JEDER REZENDE DE MORAES</t>
  </si>
  <si>
    <t>SHARK BIKE TEAM</t>
  </si>
  <si>
    <t xml:space="preserve">ELAINE HAMER BACKE AMANCIO </t>
  </si>
  <si>
    <t>CLAUDICIRA TESTLAF BARTH</t>
  </si>
  <si>
    <t>NAIARA MACHADO NEVES</t>
  </si>
  <si>
    <t>ANGELICA DOS SANTOS NASCIMENTO</t>
  </si>
  <si>
    <t>PAULA CRISTINA DE SOUZA PIZETTA</t>
  </si>
  <si>
    <t>ADA GOMES DA SILVA PIRES</t>
  </si>
  <si>
    <t xml:space="preserve">SORAIA GONCALVES DE ALMEIDA COLODETTI </t>
  </si>
  <si>
    <t>RAFAEL MAURI BENEVENUTO</t>
  </si>
  <si>
    <t xml:space="preserve">DIEGO PIZETTA MOSCHEN </t>
  </si>
  <si>
    <t>DIOGO TISSIANEL VITORINO</t>
  </si>
  <si>
    <t>ANGELO DE FREITAS</t>
  </si>
  <si>
    <t>BRASIL COSTELO TEAM - BRC</t>
  </si>
  <si>
    <t>LEANDRO ALPOHIM DE SOUZA PETRI</t>
  </si>
  <si>
    <t>SIDICLEI DEFENDENTI</t>
  </si>
  <si>
    <t>RAPHAEL DE OLIVEIRA FREITAS</t>
  </si>
  <si>
    <t>GUILHERME RAMALHETE DE ARAUJO</t>
  </si>
  <si>
    <t>VICENTE DE PAULO JUNIO</t>
  </si>
  <si>
    <t>RODRIGO BALLIANA</t>
  </si>
  <si>
    <t>SAULO TEIXEIRA CARRANI</t>
  </si>
  <si>
    <t>TOTAL BIKE RACING TEAM</t>
  </si>
  <si>
    <t>DENISVAL ALVES DE SOUZA</t>
  </si>
  <si>
    <t>BRASIL COSTELO TEAM -BRC</t>
  </si>
  <si>
    <t>JOELSON DA PENHA</t>
  </si>
  <si>
    <t>JOAO GABRIEL COSTALONGA NEGRIS</t>
  </si>
  <si>
    <t>EVERTON CORREIA TEIXEIRA DE SIQUEIRA</t>
  </si>
  <si>
    <t>GIULIANO ADANS TONIOLI</t>
  </si>
  <si>
    <t>MAGNO SALVO PEREIRA</t>
  </si>
  <si>
    <t>CARLOS ROGERIO ARAUJO</t>
  </si>
  <si>
    <t>LUCIANO SABBAGH ALOCHIO</t>
  </si>
  <si>
    <t>CIDAMAR PARMA</t>
  </si>
  <si>
    <t>JOAO PEDRO PUNGIRUM VAN DER MAAS</t>
  </si>
  <si>
    <t>MG</t>
  </si>
  <si>
    <t>NICOLAS ZANIRATE IGNACHITI</t>
  </si>
  <si>
    <t>EQUIPE GRT - GUARAPARI RACE TEAM</t>
  </si>
  <si>
    <t>FELIPE DE ALMEIDA TEIXEIRA</t>
  </si>
  <si>
    <t>LEONARDO PEREIRA BELTRAME</t>
  </si>
  <si>
    <t>BRUNO SCHUVANZ CARDOSO</t>
  </si>
  <si>
    <t>ELLYAB MENDES DE ALMEIDA</t>
  </si>
  <si>
    <t>FELICIO MOMEDICE ZANOTTI BORGES</t>
  </si>
  <si>
    <t>DIOGO MELO DO NASCIMENTO</t>
  </si>
  <si>
    <t>CARLOS TIAGO LIMA VALADAO</t>
  </si>
  <si>
    <t>LEANDRO SOUZA GUERRA DE MIRANDA</t>
  </si>
  <si>
    <t>RENATO ALVES ALBINO</t>
  </si>
  <si>
    <t>VINICIUS BERMOND MARQUES</t>
  </si>
  <si>
    <t>ROMULO VILELA VAGMAKER</t>
  </si>
  <si>
    <t>VANDEIS PAGUNG SCHAFFER</t>
  </si>
  <si>
    <t>DIEGO RODOLFO AMANCIO</t>
  </si>
  <si>
    <t xml:space="preserve">	SHARK BIKE TEAM</t>
  </si>
  <si>
    <t>AUGUSTO DE OLIVEIRA ROCHA</t>
  </si>
  <si>
    <t>JULIO CESAR SCHULZ</t>
  </si>
  <si>
    <t>7º Maior Encontro de MTB Nordestino XCO</t>
  </si>
  <si>
    <t>PATRICIA ALVES DE MENDONÇA SILVA</t>
  </si>
  <si>
    <t>PB</t>
  </si>
  <si>
    <t>CLAUDIVANIA NASCIMENTO DE LIMA DIAS</t>
  </si>
  <si>
    <t>NYKAELLE CRISTINA PEREIRA DA ROCHA</t>
  </si>
  <si>
    <t>CLUBE ESPORTIVO CHATO BIKE DE CICLISMO</t>
  </si>
  <si>
    <t>ARLINEIDE NUNIS SANTANA</t>
  </si>
  <si>
    <t>CE</t>
  </si>
  <si>
    <t xml:space="preserve">THIAGO CAVALCANTE DOS SANTOS </t>
  </si>
  <si>
    <t>ALISSON BRUNO DOS SANTOS SILVA</t>
  </si>
  <si>
    <t>JOSE GABRIEL TENORIO SANTANA</t>
  </si>
  <si>
    <t xml:space="preserve">	ASSOCIACAO DOS CICLISTAS DA PARAIBA</t>
  </si>
  <si>
    <t>IGOR DE ARAUJO BARBOSA</t>
  </si>
  <si>
    <t>YANN GABRIEL OLIVEIRA ALVES DE MACEDO</t>
  </si>
  <si>
    <t>EMANUEL RICARDO COSTA TABOSA DE FRANCA</t>
  </si>
  <si>
    <t>ASSOCIACAO DESPORTIVA E CULTURAL DE PERNAMBUCO ADE-PE</t>
  </si>
  <si>
    <t>PE</t>
  </si>
  <si>
    <t>CARLOS EDUARDO GOMES LIMA</t>
  </si>
  <si>
    <t>JOSE DANRLEY CAVALCANTE DOS SANTOS</t>
  </si>
  <si>
    <t>EQUIPE ABCYCLING</t>
  </si>
  <si>
    <t>LUIS DIEGO DO NASCIMENTO</t>
  </si>
  <si>
    <t>JOAO PEDRO GONCALVES DE SOUZA</t>
  </si>
  <si>
    <t>BRENO SALES BARROS</t>
  </si>
  <si>
    <t>CLEYTON MIRANDA DE OLIVEIRA</t>
  </si>
  <si>
    <t>JUSCELINO FERREIRA DA SILVA</t>
  </si>
  <si>
    <t>RN</t>
  </si>
  <si>
    <t>SEVERINO FLORENCIO DO NASCIMENTO JUNIOR</t>
  </si>
  <si>
    <t>ASSOCIACAO DOS CICLISTAS DA PARAIBA</t>
  </si>
  <si>
    <t>ADEILTON NUNES DOS SANTOS</t>
  </si>
  <si>
    <t>JOSE ANDERSON DE MOURA</t>
  </si>
  <si>
    <t>JOACI OLIVEIRA DA SILVA</t>
  </si>
  <si>
    <t>DANIEL CARNEIRO BRUM RIBEIRO ZOIA</t>
  </si>
  <si>
    <t>ACRS CYCLING TEAM/SEMEL/AUDAX/ROYAL CICLO</t>
  </si>
  <si>
    <t>JOSE ASNILDO SOARES DUARTE</t>
  </si>
  <si>
    <t>JOSE FRANCIEL HONORATO HENRIQUE</t>
  </si>
  <si>
    <t>ANTONIO JANILSON SOUSA DA SILVA</t>
  </si>
  <si>
    <t>RICARDO TIBURCIO DA SILVA</t>
  </si>
  <si>
    <t>ASSOCIACAO SOLEDADENSE DE ESPORTE E APOIO AO CICLISTA</t>
  </si>
  <si>
    <t>VALTER SOARES DA SILVA</t>
  </si>
  <si>
    <t>RISOCLEI FERREIRA QUIXABEIRA</t>
  </si>
  <si>
    <t>MOACIR GOMES DO NASCIMENTO</t>
  </si>
  <si>
    <t>JAIR DA SILVA SOUZA</t>
  </si>
  <si>
    <t>ARTUR BEZERRA DE LIMA</t>
  </si>
  <si>
    <t>LEONARDO SOBRINHO RAMOS</t>
  </si>
  <si>
    <t>JAILSON MARTINS MIRANDA</t>
  </si>
  <si>
    <t>SP</t>
  </si>
  <si>
    <t>FABIO DA SILVA</t>
  </si>
  <si>
    <t>CICERO EVANDRO FECHINE</t>
  </si>
  <si>
    <t>CARLOS ALBERTO MARQUES DA SILVA</t>
  </si>
  <si>
    <t>JOSIVALDO ALVES DOS SANTOS</t>
  </si>
  <si>
    <t>JOSE RONALDO HENRIQUE GUERRA</t>
  </si>
  <si>
    <t>JOSE RODRIGUES DA SILVA</t>
  </si>
  <si>
    <t>CLUBE TRISPORT DE CICLISMO - CTC</t>
  </si>
  <si>
    <t>DAMIAO ROLIM DA SILVA</t>
  </si>
  <si>
    <t>MARTO GERALDO SOARES DE LUCENA</t>
  </si>
  <si>
    <t>REGINALDO PEREIRA DA SILVA</t>
  </si>
  <si>
    <t>VALDEMIR CUSTODIO</t>
  </si>
  <si>
    <t>GENTIL LEVINO DOS SANTOS</t>
  </si>
  <si>
    <t>LUIZ ALVES DA SILVA</t>
  </si>
  <si>
    <t>JOSE CARLOS MOURA</t>
  </si>
  <si>
    <t>EDGARD NAVARRO CUNHA</t>
  </si>
  <si>
    <t>MATEUS ROCHA ARAUJO</t>
  </si>
  <si>
    <t>Desafio de Verão Balneário Piçarras XCO</t>
  </si>
  <si>
    <t>XC2</t>
  </si>
  <si>
    <t>CRISTIANE BARTMANN GUTH</t>
  </si>
  <si>
    <t>VINICIUS MONTEIRO MOTA</t>
  </si>
  <si>
    <t>RENAN INACIO GARTNER</t>
  </si>
  <si>
    <t>BRUNO RABUSKE</t>
  </si>
  <si>
    <t>MOVA INSTITUTO DE CICLISMO</t>
  </si>
  <si>
    <t>VANDERLEI MEYER</t>
  </si>
  <si>
    <t>TENIER REGIR DA SILVA</t>
  </si>
  <si>
    <t>CRISTIAN JOSE DE PAULA</t>
  </si>
  <si>
    <t>FABIO ANDRE SIQUEIRA</t>
  </si>
  <si>
    <t>PEDALLI BIKE STORE/SIQUEIRA PRÓ TECH</t>
  </si>
  <si>
    <t>JUAN PABLO VEIGA</t>
  </si>
  <si>
    <t>NIVALDO DE FARIAS</t>
  </si>
  <si>
    <t>EVANDRO PENG</t>
  </si>
  <si>
    <t>Summit XCO</t>
  </si>
  <si>
    <t>DENISE GOLOVATI</t>
  </si>
  <si>
    <t>ASSOCIACAO LONDRINENSE DE CICLISMO - ALC</t>
  </si>
  <si>
    <t>DANIELE DOS SANTOS LACERDA</t>
  </si>
  <si>
    <t>HAGAR DE LOURDES SODRE DA ROCHA</t>
  </si>
  <si>
    <t>REGIMARA SOUZA DUQUE MARQUES</t>
  </si>
  <si>
    <t>PABLO DA SILVA ROCHA</t>
  </si>
  <si>
    <t>WILLIAN FRANCISCO DOS SANTOS</t>
  </si>
  <si>
    <t xml:space="preserve">	MUNICIPIO DE ARAPONGAS</t>
  </si>
  <si>
    <t>FELIPE NATAN ALMEIDA SANTOS</t>
  </si>
  <si>
    <t>LUIZ GUILHERME BORGES GUCHERT</t>
  </si>
  <si>
    <t>MARCELO AUGUSTO DE CASTRO</t>
  </si>
  <si>
    <t>ALAN FERNANDES DA CRUZ</t>
  </si>
  <si>
    <t>MAYCON CAPOIA DA SILVA</t>
  </si>
  <si>
    <t>STEPHEN WILLIAN FRANCZAK ADIR</t>
  </si>
  <si>
    <t>LIGA DE CICLISMO CAMPOS GERAIS</t>
  </si>
  <si>
    <t>RAFAEL AUGUSTO PFUTZENREUTER</t>
  </si>
  <si>
    <t>FERNANDO CESAR DA SILVA</t>
  </si>
  <si>
    <t>RAFAEL COSTA DE FIGUEREDO</t>
  </si>
  <si>
    <t>VALDIR BUENO DA SILVA</t>
  </si>
  <si>
    <t>DIOGO MACENO</t>
  </si>
  <si>
    <t>MICHAEL ROBERTO PIM</t>
  </si>
  <si>
    <t>MARCELO AUGUSTO PABIS</t>
  </si>
  <si>
    <t>MARCOS FERNANDO DA CRUZ</t>
  </si>
  <si>
    <t>RAFAEL BOSCARDIN</t>
  </si>
  <si>
    <t>RODRIGO SALIM</t>
  </si>
  <si>
    <t>FLAVIO ANTONIO FLAUSINO</t>
  </si>
  <si>
    <t>INSTITUTO RANKING NOROESTE DE CICLISMO</t>
  </si>
  <si>
    <t>MARCIO REIS DOS SANTOS</t>
  </si>
  <si>
    <t xml:space="preserve">	INSTITUTO RANKING NOROESTE DE CICLISMO</t>
  </si>
  <si>
    <t>ALEXANDRE APARECIDO DO NASCIMENTO</t>
  </si>
  <si>
    <t>CARLOS ROBERTO MARTINELLI</t>
  </si>
  <si>
    <t>CLUBE MARINGAENSE DE CICLISMO-CMC</t>
  </si>
  <si>
    <t>FERNANDO BULAK CAVALI</t>
  </si>
  <si>
    <t>ALESSANDRO HENRIQUE BANA PAILO</t>
  </si>
  <si>
    <t>MARCIO PEREIRA CARVALHO</t>
  </si>
  <si>
    <t>ASSOCIACAO SERES PEDALANTES</t>
  </si>
  <si>
    <t>JAIR LUIS PISSOLATTO</t>
  </si>
  <si>
    <t>GUILHERME NODARI LANGE</t>
  </si>
  <si>
    <t>CLEITON DECAROLI LOPES</t>
  </si>
  <si>
    <t>CARLOS DANIEL ALVES DA SILVA</t>
  </si>
  <si>
    <t>GABRIEL AUGUSTO DOMENECH</t>
  </si>
  <si>
    <t>TB</t>
  </si>
  <si>
    <t>THALES FELIPE SOUZA MACHADO</t>
  </si>
  <si>
    <t>ROGER RENSO SILVA</t>
  </si>
  <si>
    <t>DIJALMA TAVARES PEREIRA</t>
  </si>
  <si>
    <t>Internacional MTB Series XCO #1 Lavras</t>
  </si>
  <si>
    <t>JOSE RICARDO MACEDO NOGUEIRA</t>
  </si>
  <si>
    <t>CARLOS HENRIQUE NOVAIS MONTEIRO DE SOUSA</t>
  </si>
  <si>
    <t>LEONARDO DE PAIVA MARQUES</t>
  </si>
  <si>
    <t>MATHEUS LOPES TEIXEIRA</t>
  </si>
  <si>
    <t>ROMARIO MILLER LOPES BORGES</t>
  </si>
  <si>
    <t>VINICIUS HENRIQUE COSTA LACERDA</t>
  </si>
  <si>
    <t>JEFFERSON BATISTA FLORES DA SILVA</t>
  </si>
  <si>
    <t>ERNANE HENRIQUE DE JESUS CRUZ</t>
  </si>
  <si>
    <t>MAX SILVA DE SOUZA</t>
  </si>
  <si>
    <t>ERNANI JOSE FERREIRA</t>
  </si>
  <si>
    <t>GELSON JUNIOR REZENDE FERNANDES</t>
  </si>
  <si>
    <t>JOSE ANDRE DE SOUZA</t>
  </si>
  <si>
    <t>DANIEL OLIVEIRA DA SILVA</t>
  </si>
  <si>
    <t>GUILHERME DE SOUSA DAMIAO</t>
  </si>
  <si>
    <t>PAULO SERGIO ANSELMO JUNIOR</t>
  </si>
  <si>
    <t>LEANDRO BATISTA CARNEIRO</t>
  </si>
  <si>
    <t>TIAGO DE JESUS MO</t>
  </si>
  <si>
    <t>HUDSON LUIZ PINTO SILVA</t>
  </si>
  <si>
    <t>LEONARDO FERREIRA ALVES</t>
  </si>
  <si>
    <t>PAULO VITOR DE CARVALHO GOMES</t>
  </si>
  <si>
    <t>JOAO BATISTA DA SILVA JUNIOR</t>
  </si>
  <si>
    <t>ADENILSON ROMARES DA SILVA</t>
  </si>
  <si>
    <t>LUIZ EDUARDO FERREIRA</t>
  </si>
  <si>
    <t>FERNANDO NAVES PEREIRA DA SILVA</t>
  </si>
  <si>
    <t>MARCUS VINICIUS RODRIGUES E SILVA</t>
  </si>
  <si>
    <t>KILDER DE MELO SILVA</t>
  </si>
  <si>
    <t>MARCUS VINICIUS PAIVA FRANÇA ALVARES</t>
  </si>
  <si>
    <t xml:space="preserve">FILIPE CELESTINO DE ARAUJO </t>
  </si>
  <si>
    <t>PAULO DE TARSO CEZAR FERREIRA JUNIOR</t>
  </si>
  <si>
    <t>ED CARLOS GUEDES NOGUEIRA</t>
  </si>
  <si>
    <t>FABIO MORENO VALERIO</t>
  </si>
  <si>
    <t>JUNIO RABELO AMORIM CANDIDO DOS SANTOS</t>
  </si>
  <si>
    <t>LEONARDO JOSE DOS SANTOS</t>
  </si>
  <si>
    <t>RODRIGO EDUARDO DOS SANTOS</t>
  </si>
  <si>
    <t>ADEMIR DOS SANTOS DE PAULA</t>
  </si>
  <si>
    <t xml:space="preserve">	TEAM SERV BIKE</t>
  </si>
  <si>
    <t>RUBENS DONIZETE VALERIANO</t>
  </si>
  <si>
    <t>JOAO PAULO FIRMINO PEREIRA</t>
  </si>
  <si>
    <t>MARCELO SEBASTIAO MANOEL</t>
  </si>
  <si>
    <t>MICHELL PINTO DINIZ</t>
  </si>
  <si>
    <t>JUAREZ CAMPOLINA MACHADO</t>
  </si>
  <si>
    <t>ENOQUE DE OLIVEIRA RUELA FILHO</t>
  </si>
  <si>
    <t>ANTONIO CARLOS MORAES HILARIO DE OLIVEIRA</t>
  </si>
  <si>
    <t>JOAO EDUARDO CERQUEIRA SODRE</t>
  </si>
  <si>
    <t>WILSON DOMINGUES JUNIOR</t>
  </si>
  <si>
    <t>GUSTAVO SILVA FERNANDINO</t>
  </si>
  <si>
    <t>JOAO ERILDO SILVA</t>
  </si>
  <si>
    <t>MARCELO GARCIA</t>
  </si>
  <si>
    <t>RODRIGO CUNHA REZENDE</t>
  </si>
  <si>
    <t>FABIO LUCIANO RONCOLATO SIQUEIRA</t>
  </si>
  <si>
    <t>RS</t>
  </si>
  <si>
    <t>PAULO CESAR MARTINS ROMAO</t>
  </si>
  <si>
    <t>MARCOS ANDRE MANOEL</t>
  </si>
  <si>
    <t>MARCOS ANTONIO DE ANDRADE JUNIOR</t>
  </si>
  <si>
    <t>JOSE CARLOS MENDES</t>
  </si>
  <si>
    <t>EDSON FERREIRA LIMA</t>
  </si>
  <si>
    <t>LUIZ LOTTI NETO</t>
  </si>
  <si>
    <t>JOAO MARCOS DE LIMA DIAS</t>
  </si>
  <si>
    <t>FABIO TEIXEIRA NETO</t>
  </si>
  <si>
    <t>CLAUDIO AUGUSTO DIAS</t>
  </si>
  <si>
    <t>EZEQUIEL BARBOSA</t>
  </si>
  <si>
    <t>EDNILSON RIBEIRO</t>
  </si>
  <si>
    <t>ASSOCIACAO DOS CICLISTAS DE BETIM - RODOATIVA</t>
  </si>
  <si>
    <t>RUBERLEI CASEMIRO COUTINHO</t>
  </si>
  <si>
    <t>JOSE EUDOXIO OLIMPIO</t>
  </si>
  <si>
    <t>CARLOS HENRIQUE BARBOSA</t>
  </si>
  <si>
    <t>JOSE MAURO CAPUTO</t>
  </si>
  <si>
    <t>DILERMANO DE FATIMA MELO</t>
  </si>
  <si>
    <t>ARLEY DE PAULA DUARTE</t>
  </si>
  <si>
    <t>ADELINO JOSE LOURENÇO</t>
  </si>
  <si>
    <t>RAPHAELLA DE CARVALHO PELAQUIM</t>
  </si>
  <si>
    <t>DANIELLE MARIA DE MORAES</t>
  </si>
  <si>
    <t>MARIANA MENDES MOTTA DE SOUZA</t>
  </si>
  <si>
    <t>ELISANGELA APARECIDA BATISTA RUEL</t>
  </si>
  <si>
    <t>Taça Brasil de XCO RJ</t>
  </si>
  <si>
    <t>VITOR MOZER SILVA</t>
  </si>
  <si>
    <t>LUCAS VASCONCELLOS BARBOSA</t>
  </si>
  <si>
    <t>KEVIN LUCAS DOS SANTOS XAVIER DA SILVA</t>
  </si>
  <si>
    <t>WENDEL SAULO CONCEIÇAO SILVA</t>
  </si>
  <si>
    <t>EDILTON JOSE DOS SANTOS</t>
  </si>
  <si>
    <t>CLAUDIO SERGIO VIEIRA DOS SANTOS JUNIOR</t>
  </si>
  <si>
    <t>GLAUBER DA CUNHA</t>
  </si>
  <si>
    <t>ITALO DE LIMA FERNANDES</t>
  </si>
  <si>
    <t>KAIO CEZAR DA SILVA CORDEIRO</t>
  </si>
  <si>
    <t>ELIZABETH CHAGAS DA SILVA TEIXEIRA</t>
  </si>
  <si>
    <t>ALEXANDRO FERREIRA PEREIRA BATISTA</t>
  </si>
  <si>
    <t>VOU DE BIKE RJ</t>
  </si>
  <si>
    <t>MARCOS PAULO DE OLIVEIRA AVILA</t>
  </si>
  <si>
    <t>MARCO AURELIO LIMA LOPES</t>
  </si>
  <si>
    <t>LUIZ FILIPE DUARTE TEIXEIRA</t>
  </si>
  <si>
    <t>IZAIAS DE OLIVEIRA TEIXEIRA</t>
  </si>
  <si>
    <t>ROBSON FERREIRA DA SILVA</t>
  </si>
  <si>
    <t>RAFAEL AZEVEDO SILVA</t>
  </si>
  <si>
    <t>ANDRE NOGUEIRA DE OLIVEIRA</t>
  </si>
  <si>
    <t>ALEXANDRE CLARET DIAS DE OLIVEIRA JUNIOR</t>
  </si>
  <si>
    <t>ALEX DO AMARAL TORRES</t>
  </si>
  <si>
    <t>PRIME BIKE MACAÉ</t>
  </si>
  <si>
    <t>EUSO VIEIRA DA SILVA</t>
  </si>
  <si>
    <t>JURIANO RODRIGUES DE FIGUEIREDO</t>
  </si>
  <si>
    <t>CESAR CUNHA DE MAGALHAES</t>
  </si>
  <si>
    <t>ROGERIO FIALHO SILVEIRA LUZ</t>
  </si>
  <si>
    <t>CARLOS ANDRE VASCONCELOS DA SILVA</t>
  </si>
  <si>
    <t>GUSTAVO SOARES</t>
  </si>
  <si>
    <t>MARCIO AUGUSTO GRIPP</t>
  </si>
  <si>
    <t>CARLOS TEMPONI</t>
  </si>
  <si>
    <t>ASSOCIACAO CICLISTICA TRIRRIENSE (ACT)</t>
  </si>
  <si>
    <t>MARCONDES MOREIRA</t>
  </si>
  <si>
    <t>ROBERTO HENRIQUE DE OLIVEIRA</t>
  </si>
  <si>
    <t>MARIA ISABEL SOARES DE ARAUJO</t>
  </si>
  <si>
    <t>MARISTELA SAVICZKI</t>
  </si>
  <si>
    <t>PAULO HENRIQUE SOARES CRUZ</t>
  </si>
  <si>
    <t>GUILHERME CAMPELLO DE FIGUEIREDO</t>
  </si>
  <si>
    <t>LUIZ CLAUDIO PUREZA DO NASCIMENTO</t>
  </si>
  <si>
    <t>PAULO PEREIRA DA SILVA</t>
  </si>
  <si>
    <t>LUIS CARLOS SILVA NASCIMENTO</t>
  </si>
  <si>
    <t>SEBASTIAO CARDOSO SEVERINO</t>
  </si>
  <si>
    <t>UCI MTB Continental Series - XCO</t>
  </si>
  <si>
    <t>MAURO DOS SANTOS LARA</t>
  </si>
  <si>
    <t>RODRIGO JOSE PEREIRA</t>
  </si>
  <si>
    <t>CLAUDIO ROBERTO ALVES DE SOUZA</t>
  </si>
  <si>
    <t>ANTONIO DE ASSIS SANTOS</t>
  </si>
  <si>
    <t>RAPHAEL MOURA SOARES DOS SANTOS</t>
  </si>
  <si>
    <t>NICACIO AMARAL DIAS DE ARRUDA</t>
  </si>
  <si>
    <t>RAPHAEL VINICIUS MARQUES ALVES</t>
  </si>
  <si>
    <t>JEFERSON DA SILVA STROLIGO</t>
  </si>
  <si>
    <t>LOGAN LEAL RODRIGUE</t>
  </si>
  <si>
    <t>PLINIO DE SOUZA CASTRO</t>
  </si>
  <si>
    <t>PAOLO CHA</t>
  </si>
  <si>
    <t>ALFREDO LUIZ DE LIMA CARVALHO</t>
  </si>
  <si>
    <t xml:space="preserve">	DUBEM TEAM</t>
  </si>
  <si>
    <t>VALERIA ROSA COELHO</t>
  </si>
  <si>
    <t>MONICA ESPIRITO SANTO BERNARDES</t>
  </si>
  <si>
    <t>Internacional Estrada Real #1 XCO Congonhas</t>
  </si>
  <si>
    <t>KARIM DE SOUSA MARINS</t>
  </si>
  <si>
    <t>ARTUR DE JESUS MOURA</t>
  </si>
  <si>
    <t>WELISSON FIALHO PINTO COELHO</t>
  </si>
  <si>
    <t>JOAO PAULO CALADO PEREIRA</t>
  </si>
  <si>
    <t>GLEISON FERNANDO PEREIRA LEONEL</t>
  </si>
  <si>
    <t>WILTON FERNANDES COSTA</t>
  </si>
  <si>
    <t>PAULO HENRIQUE CARDOSO MAIA</t>
  </si>
  <si>
    <t>ASSOCIACAO MOUNTAIN BIKE BH DE CICLISMO</t>
  </si>
  <si>
    <t>RENATO RIBEIRO ALEIXO</t>
  </si>
  <si>
    <t>BRUNO NEIVA VARTULI</t>
  </si>
  <si>
    <t>WELLINGTON FERNANDES COSTA</t>
  </si>
  <si>
    <t>FAGNER GERALDO CANDIDO</t>
  </si>
  <si>
    <t>LUCIANO DIAS GONCALVES</t>
  </si>
  <si>
    <t>CELSO PEREIRA NUNES</t>
  </si>
  <si>
    <t>ZONA 5 - CLUBE DE PERFORMANCE</t>
  </si>
  <si>
    <t>MA</t>
  </si>
  <si>
    <t>WANDERSON APARECIDO DA SILVA</t>
  </si>
  <si>
    <t>DAIVYSON ALVES CUNHA</t>
  </si>
  <si>
    <t>WLADIMIR FERREIRA DA COSTA</t>
  </si>
  <si>
    <t>PREFEITURA MUNICIPAL DE BETIM</t>
  </si>
  <si>
    <t>ALAN MARTINS DA SILVA</t>
  </si>
  <si>
    <t>ANDERSON RICARDO SILVA</t>
  </si>
  <si>
    <t>FREDERICO VIEIRA PEIXOTO RANGEL DIAS</t>
  </si>
  <si>
    <t>ROCHA SPORTS</t>
  </si>
  <si>
    <t>MARCELO MAGNO LOPES</t>
  </si>
  <si>
    <t>HEVERTON LUCIO COSTA</t>
  </si>
  <si>
    <t>ITAMAR FERNANDES ALVES</t>
  </si>
  <si>
    <t>ROGERIO REGO VAZ DE MELO</t>
  </si>
  <si>
    <t>JOSE NILDO BARBOSA DOS REIS</t>
  </si>
  <si>
    <t>MARCOS PORTUGAL TORRES</t>
  </si>
  <si>
    <t>JOAO PEDRO DIONIZIO MELQUIADES</t>
  </si>
  <si>
    <t>ALEX DOS SANTOS FERREIRA</t>
  </si>
  <si>
    <t xml:space="preserve">	ASSOCIACAO MOUNTAIN BIKE BH DE CICLISMO</t>
  </si>
  <si>
    <t>RAFAEL BIUNDINE MATOS</t>
  </si>
  <si>
    <t>LUIS MIGUEL SOUSA SILVA</t>
  </si>
  <si>
    <t>CIMTB #1 XCO Conceição do Mato Dentro</t>
  </si>
  <si>
    <t>MATHEUS DE MORAES ALVES DE OLIVEIRA</t>
  </si>
  <si>
    <t>MATHEUS FELIPE SIQUEIRA FERNANDES</t>
  </si>
  <si>
    <t>RIKELMY TADEU SILVA SIMOES</t>
  </si>
  <si>
    <t>MARLLON FELIPE SOARES DE MELO</t>
  </si>
  <si>
    <t>HEITOR CHAVES CASTRO</t>
  </si>
  <si>
    <t>MAICON DO CARMO OLIVEIRA</t>
  </si>
  <si>
    <t>DIEGO MATHEWS VIEIRA MARTINS</t>
  </si>
  <si>
    <t>JOAQUIM DO CARMO E SOUZA</t>
  </si>
  <si>
    <t>REINALDO REIS SILVA LIMA</t>
  </si>
  <si>
    <t>GERALDO RODRIGUES DA SILVA JUNIOR</t>
  </si>
  <si>
    <t>FLAVIO AUGUSTO DE OLIVEIRA</t>
  </si>
  <si>
    <t>ANDERSON FRAGA DE MAGALHAES</t>
  </si>
  <si>
    <t>WILIAM EUSTAQUIO CORREA</t>
  </si>
  <si>
    <t>DANIEL ROCHA ALVES</t>
  </si>
  <si>
    <t>CARLOS LEONIDAS DA SILVA</t>
  </si>
  <si>
    <t>GUSTAVO RIBEIRO JORGE</t>
  </si>
  <si>
    <t>JULIANO JERONIMO LUCAS BARBOSA</t>
  </si>
  <si>
    <t>ALEXANDRE FREITAS COSTA</t>
  </si>
  <si>
    <t>EDUARDO JOSE SOUTO SOARES</t>
  </si>
  <si>
    <t>ADALBERTO GEREZ</t>
  </si>
  <si>
    <t>DAVI RAPOSO DA SILVA</t>
  </si>
  <si>
    <t xml:space="preserve">TAMIRES DAIANE DE LIMA SILVEIRA </t>
  </si>
  <si>
    <t>NATALIA LEITE DA SILVA MARTINS</t>
  </si>
  <si>
    <t>THAIS PINTO COELHO SILVEIRA</t>
  </si>
  <si>
    <t>MARCIA HELENA DE PAULA MATOS</t>
  </si>
  <si>
    <t>GABRIELA ASSUNÇÃO DE VASCONCELOS</t>
  </si>
  <si>
    <t>2ª Copa KPB de XCO</t>
  </si>
  <si>
    <t>ROSANGELA MARIA DOS SANTOS BILINSKI</t>
  </si>
  <si>
    <t>TARCISIO BILINSKI</t>
  </si>
  <si>
    <t xml:space="preserve">	ASSOCIACAO LONDRINENSE DE CICLISMO - ALC</t>
  </si>
  <si>
    <t>CRISTIAN PATRIK REUSE</t>
  </si>
  <si>
    <t>CLUBE TOLEDENSE DE CICLISMO</t>
  </si>
  <si>
    <t>EDUARDO RAFAEL RIBEIRO</t>
  </si>
  <si>
    <t>ANDREY RAMSES DURIGAN SLOMPO</t>
  </si>
  <si>
    <t>FABIO SEGUNDA SOARES</t>
  </si>
  <si>
    <t>True X 2026 - MTB XCO</t>
  </si>
  <si>
    <t>XC1</t>
  </si>
  <si>
    <t>DIOGO CECON</t>
  </si>
  <si>
    <t>DIEGO ORTIZ VICENTI</t>
  </si>
  <si>
    <t>DIEGO NASCIMENTO ALVES</t>
  </si>
  <si>
    <t>TIAGO VICENTINI DA SILVA</t>
  </si>
  <si>
    <t>Urubu Racing XCO</t>
  </si>
  <si>
    <t>MANOEL GABRIEL MARQUES DE SOUSA</t>
  </si>
  <si>
    <t>FRANCISCO GABRIEL GOMES E SILVA</t>
  </si>
  <si>
    <t>HEITOR DE ABREU MARQUES</t>
  </si>
  <si>
    <t>ARTHUR HENRIQUE DE ARAUJO NASCIMENTO</t>
  </si>
  <si>
    <t>OLD BIKES</t>
  </si>
  <si>
    <t>JOSE WALTER GONCALVES GOMES</t>
  </si>
  <si>
    <t>CICERO DAMIAO GOMES SANTIAGO</t>
  </si>
  <si>
    <t>ASSOCIACAO PIAUIENSE DE CICLISMO E CICLOTURISMO</t>
  </si>
  <si>
    <t>JOSE RAMON DE SOUSA SOARES</t>
  </si>
  <si>
    <t>ASSOCIACAO DE CICLISMO DE FRECHEIRINHA</t>
  </si>
  <si>
    <t>PI</t>
  </si>
  <si>
    <t>EDINALDO CESAR SILVA FILHO</t>
  </si>
  <si>
    <t>JOAO BILHAO BEZERRA FILHO</t>
  </si>
  <si>
    <t>Falta ok FED</t>
  </si>
  <si>
    <t>LUIZ FILIPE DA SILVA ROCHA</t>
  </si>
  <si>
    <t>LUCAS FERREIRA COSTA</t>
  </si>
  <si>
    <t>JOSE JOBSON ALENCAR JUNIOR</t>
  </si>
  <si>
    <t>CARIRI EXTREMO EVENTOS ESPORTIVOS LTDA</t>
  </si>
  <si>
    <t>BRENO SOARES ROCHA</t>
  </si>
  <si>
    <t>MARCELO VEIGA DA COSTA TAVARES</t>
  </si>
  <si>
    <t>FRANCISCO ANDERSON ARAUJO DE OLIVEIRA</t>
  </si>
  <si>
    <t>MM TEAM</t>
  </si>
  <si>
    <t>GARROTE RADICAL TEAM</t>
  </si>
  <si>
    <t>SAMUEL PINHEIRO VIDAL DE SOUSA</t>
  </si>
  <si>
    <t>FARLYSSON CARVALHO COSTA</t>
  </si>
  <si>
    <t>TITANIUM ROAD CYCLING</t>
  </si>
  <si>
    <t>SAVIO LOPES RABELO</t>
  </si>
  <si>
    <t>Ok FED</t>
  </si>
  <si>
    <t>RICARDO ROBERTO COSTA DAMASCENO</t>
  </si>
  <si>
    <t>INSTITUTO COLINA BIKE TEAM</t>
  </si>
  <si>
    <t>ANTONIO LOURIVAL ALENCAR DA SILVA</t>
  </si>
  <si>
    <t>RAFAEL SILVA DOS SANTOS</t>
  </si>
  <si>
    <t>MARCIO ROUVIER DOS SANTOS</t>
  </si>
  <si>
    <t>FRANCISCO JOSE ALEXANDRE DE MELO FILHO</t>
  </si>
  <si>
    <t>ANTONIO MAIRTON DE MESQUITA FARIAS</t>
  </si>
  <si>
    <t>LEONARDO DA SILVA SANTOS</t>
  </si>
  <si>
    <t>JARDEL SILVA LIMA MOURA</t>
  </si>
  <si>
    <t>RENATO ALVES GOMES ROCHA</t>
  </si>
  <si>
    <t>EMANUEL CASTRO SOUSA</t>
  </si>
  <si>
    <t>FRANCISCO DAS CHAGAS SOUSA DO NASCIMENTO</t>
  </si>
  <si>
    <t>ANTONIO FRANCISCO SILVA ARAUJO</t>
  </si>
  <si>
    <t>TIAGO EMILIO MARTINS OLIVEIRA</t>
  </si>
  <si>
    <t>MARCELANGIO FONTINELE FERREIRA</t>
  </si>
  <si>
    <t>JOAO THIAGO ARAUJO MOREIRA</t>
  </si>
  <si>
    <t>LEONARDO RUBENS SANTOS DE OLIVEIRA</t>
  </si>
  <si>
    <t>HILDOMAR MELO DA SILVA</t>
  </si>
  <si>
    <t>JOAO FERNANDES MELO</t>
  </si>
  <si>
    <t>RODRIGO PAIVA DE ARAUJO GOES</t>
  </si>
  <si>
    <t>MARCILIO EDUARDO MONTEIRO</t>
  </si>
  <si>
    <t>WELLINGTON GARCIA DE ARAUJO</t>
  </si>
  <si>
    <t>FRANCISCO RODRIGUES FILHO</t>
  </si>
  <si>
    <t>FERNANDO MIRANDA VENANCIO</t>
  </si>
  <si>
    <t>MARCELINO DE MIRANDA PINTO</t>
  </si>
  <si>
    <t>JOSE GEAN DOS SANTOS SILVA</t>
  </si>
  <si>
    <t>FRANCISCO FABIO GADELHA DE MENEZES</t>
  </si>
  <si>
    <t>JUVENAL BATISTA DA SILVA</t>
  </si>
  <si>
    <t>VALFREDO SILVA SAMPAIO</t>
  </si>
  <si>
    <t>CLEUTON CARNEIRO DA SILVA</t>
  </si>
  <si>
    <t>FRANCISCO EDUARDO DOS SANTOS ALVES</t>
  </si>
  <si>
    <t>GEAN CARLOS EUFRÁSIO DE SOUSA</t>
  </si>
  <si>
    <t>REGINALDO RODRIGUES DE MESQUITA</t>
  </si>
  <si>
    <t>ERNANI DE CASTRO COSTA</t>
  </si>
  <si>
    <t>BIKES RACING TEAM</t>
  </si>
  <si>
    <t>MARCOS ROBERTO FREITAS MIGUEL</t>
  </si>
  <si>
    <t>FRANCISCO DAS CHAGAS PEREIRA FARIAS</t>
  </si>
  <si>
    <t>SEBASTIAO ARAGAO MUNIZ</t>
  </si>
  <si>
    <t>FRANCISCO SARTES DE AMORIM</t>
  </si>
  <si>
    <t>SERGIO RONALDO DA SILVA OLIVEIRA</t>
  </si>
  <si>
    <t>JOAO BATISTA LEITAO FERREIRA</t>
  </si>
  <si>
    <t>SERGIO MARCOS DA SILVA</t>
  </si>
  <si>
    <t>JOSE MARIA RODRIGUES DE MATOS</t>
  </si>
  <si>
    <t>FRANCISCO ILTON VIEIRA SOARES</t>
  </si>
  <si>
    <t>MOACIR FERREIRA DE SOUSA</t>
  </si>
  <si>
    <t>JOSE LUCIANO DE FREITAS ALVES</t>
  </si>
  <si>
    <t>ANTONIO ALFREDO PARENTE JUNIOR</t>
  </si>
  <si>
    <t>VALDIR CARVALHO DA CUNHA</t>
  </si>
  <si>
    <t>ANTONIO FRANCISCO DE OLIVEIRA</t>
  </si>
  <si>
    <t>NO BRAKES</t>
  </si>
  <si>
    <t>HELIO DA PAZ</t>
  </si>
  <si>
    <t>VICENTE DE PAULO DOS SANTOS MARQUES</t>
  </si>
  <si>
    <t>RAYSSA ALVES BARBOSA</t>
  </si>
  <si>
    <t>JANICE FARIAS E SILVA</t>
  </si>
  <si>
    <t>MARINA NORONHA LIMA SILVEIRA</t>
  </si>
  <si>
    <t>ZONA 5 - CLUBE DE OERFORMANCE</t>
  </si>
  <si>
    <t>ELISANGELA BISPO RODRIGUES VIANA</t>
  </si>
  <si>
    <t>VENILDA ELI</t>
  </si>
  <si>
    <t>MARIA LUSINEIDE DA SILVA SOUSA</t>
  </si>
  <si>
    <t>Internacional MTB Series XCO #2 
Pará de Minas</t>
  </si>
  <si>
    <t>VAGNER FELIX DA SILVA</t>
  </si>
  <si>
    <t>LUDSON RAFAEL DA COSTA BRITO</t>
  </si>
  <si>
    <t>BRUNO BARBOSA CHAVES</t>
  </si>
  <si>
    <t>CLAUDIO LEVI CAMPOLINA ALTIVO</t>
  </si>
  <si>
    <t>PATRICK GERCOSSIMO DUTRA</t>
  </si>
  <si>
    <t>WAGNO ANTONIO DA SILVA</t>
  </si>
  <si>
    <t>FLAVIO ROGERIO DE MOURA</t>
  </si>
  <si>
    <t>JUANITA VITORINO DE MATOS</t>
  </si>
  <si>
    <t>Desafio Vertical de MTB XC 2026</t>
  </si>
  <si>
    <t>ANTONIO EDUARDO PEREIRA DE SOUZA</t>
  </si>
  <si>
    <t>ALEFF DE SOUSA MIRANDA</t>
  </si>
  <si>
    <t>FRANCISCO RONIERRE DE ARAÚJO TAVARES</t>
  </si>
  <si>
    <t>MANOEL GLEIDSON BARRETO COELHO</t>
  </si>
  <si>
    <t>JEAN PHELIPE BRAZ MONTEIRO</t>
  </si>
  <si>
    <t>JOANA ELEONORA NOBREGA</t>
  </si>
  <si>
    <t>SAMUEL RELTON FELINTO MONTEIRO</t>
  </si>
  <si>
    <t>FRANCISCO WANDERLY DA SILVA VIANA</t>
  </si>
  <si>
    <t>FRANCISCO DE OLIVEIRA LIMA JUNIOR</t>
  </si>
  <si>
    <t>GLEYDSON FABRICIO DE OLIVEIRA COSTA</t>
  </si>
  <si>
    <t>LODILSON DE SOUSA ALVES</t>
  </si>
  <si>
    <t>EDUARDO JOSE DA SILVA</t>
  </si>
  <si>
    <t>JARIS DA SILVA RODRIGUES</t>
  </si>
  <si>
    <t>JANDGLEISON ALVES DA SILVA</t>
  </si>
  <si>
    <t>MARIA NATALIA GOMES DE ABREU</t>
  </si>
  <si>
    <t>TÔ DE BIKE CAUCAIA</t>
  </si>
  <si>
    <t>BOGDAN ROSARIO DE SOUSA</t>
  </si>
  <si>
    <t>FRANCISCO RAMIRO SOARES CASTRO</t>
  </si>
  <si>
    <t>JOSE GEILSON DO NASCIMENTO</t>
  </si>
  <si>
    <t>ISMAEL DE ABREU ALMEIDA</t>
  </si>
  <si>
    <t>PAULO HENRIQUE DOS SANTOS CORREIA</t>
  </si>
  <si>
    <t>RAIMUNDO ADJACIR CIDRAO DE OLIVEIRA NETO</t>
  </si>
  <si>
    <t>MAURICIO LEAO</t>
  </si>
  <si>
    <t>SILVANO DA COSTA TAVARES</t>
  </si>
  <si>
    <t>LAERT FURTADO DA CUNHA FILHO</t>
  </si>
  <si>
    <t>ADAIL NOGUEIRA DA ROCHA</t>
  </si>
  <si>
    <t>JOSE GONCALVES DE ALENCAR</t>
  </si>
  <si>
    <t>CIMTB #2 - Araxá - XCO + Junior Series</t>
  </si>
  <si>
    <t>LUCAS GABRIEL MATIAS DE AS</t>
  </si>
  <si>
    <t>RODRIGO OLIVEIRA MARANHAO</t>
  </si>
  <si>
    <t>JOSE LUCAS BEZERRA DA SILVA</t>
  </si>
  <si>
    <t>VOLT - ASSOCIACAO ESPORTIVA DESTAQUE</t>
  </si>
  <si>
    <t>LUIS EDUARDO DANELUCI DE SA</t>
  </si>
  <si>
    <t>EDENILSON FERREIRA RAMOS</t>
  </si>
  <si>
    <t>JOSE CRUVINEL NETO</t>
  </si>
  <si>
    <t>MARCELO MESQUITA NAVES</t>
  </si>
  <si>
    <t>GO</t>
  </si>
  <si>
    <t>ADRIANO TASCHETTO ANTOLINI</t>
  </si>
  <si>
    <t>ASSOCIACAO DE CICLISTAS AVULSOS</t>
  </si>
  <si>
    <t>DF</t>
  </si>
  <si>
    <t>EDUARDO FERNANDO DE GOES</t>
  </si>
  <si>
    <t>CICERO LIMA LIBERAL</t>
  </si>
  <si>
    <t>TIME PARACAPITAL</t>
  </si>
  <si>
    <t>ROBERT BAUER MENDES RIBEIRO</t>
  </si>
  <si>
    <t>ERT CYCLE SPORT IND DE UNIFORMES LTDA</t>
  </si>
  <si>
    <t>JUSMAR CORREA DA SILVA</t>
  </si>
  <si>
    <t>WILTON FREITAS MENDES</t>
  </si>
  <si>
    <t>AMANDA VIEIRA</t>
  </si>
  <si>
    <t>CLUBE QUATRO RACE TEAM</t>
  </si>
  <si>
    <t>SANDRA RABELO DOS SANTOS</t>
  </si>
  <si>
    <t>RANKING CROSS COUNTRY - XCO - SUB 30 MASCULINO - 20/07/2026</t>
  </si>
  <si>
    <t>RANKING CROSS COUNTRY - XCO - MASTER A1 MASCULINO - 20/07/2026</t>
  </si>
  <si>
    <t>RANKING CROSS COUNTRY - XCO - MASTER A2 MASCULINO - 20/07/2026</t>
  </si>
  <si>
    <t>RANKING CROSS COUNTRY - XCO - MASTER A1 FEMININO - 20/07/2026</t>
  </si>
  <si>
    <t>RANKING CROSS COUNTRY - XCO - MASTER A2 FEMININO - 20/07/2026</t>
  </si>
  <si>
    <t>RANKING CROSS COUNTRY - XCO - MASTER B1 MASCULINO - 20/07/2026</t>
  </si>
  <si>
    <t>RANKING CROSS COUNTRY - XCO - MASTER B2 MASCULINO - 20/07/2026</t>
  </si>
  <si>
    <t>RANKING CROSS COUNTRY - XCO - MASTER B1 FEMININO - 20/07/2026</t>
  </si>
  <si>
    <t>RANKING CROSS COUNTRY - XCO - MASTER B2 FEMININO - 20/07/2026</t>
  </si>
  <si>
    <t>RANKING CROSS COUNTRY - XCO - MASTER C1 MASCULINO - 20/07/2026</t>
  </si>
  <si>
    <t>RANKING CROSS COUNTRY - XCO - MASTER C2 MASCULINO - 20/07/2026</t>
  </si>
  <si>
    <t>RANKING CROSS COUNTRY - XCO - MASTER C1 FEMININO - 20/07/2026</t>
  </si>
  <si>
    <t>RANKING CROSS COUNTRY - XCO - MASTER C2 FEMININO - 20/07/2026</t>
  </si>
  <si>
    <t>RANKING CROSS COUNTRY - XCO - MASTER D1 MASCULINO - 20/07/2026</t>
  </si>
  <si>
    <t>RANKING CROSS COUNTRY - XCO - MASTER D2 MASCULINO - 20/07/2026</t>
  </si>
  <si>
    <t>RANKING CROSS COUNTRY - XCO - MASTER D1 FEMININO - 20/07/2026</t>
  </si>
  <si>
    <t>RANKING CROSS COUNTRY - XCO - MASTER E 70+ MASCULINO - 20/07/2026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</si>
</sst>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[$R$-416]&quot; &quot;#,##0.00;[Red]&quot;-&quot;[$R$-416]&quot; &quot;#,##0.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Liberation Sans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0"/>
      <name val="Calibri"/>
      <family val="2"/>
      <scheme val="minor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800080"/>
      <name val="Arial"/>
      <family val="2"/>
    </font>
    <font>
      <sz val="11"/>
      <color rgb="FF3F3F76"/>
      <name val="Calibri"/>
      <family val="2"/>
      <scheme val="minor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i/>
      <sz val="16"/>
      <color rgb="FF000000"/>
      <name val="Arial"/>
      <family val="2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1"/>
      <color rgb="FF9C5700"/>
      <name val="Calibri"/>
      <family val="2"/>
      <scheme val="minor"/>
    </font>
    <font>
      <sz val="10"/>
      <color rgb="FF996600"/>
      <name val="Liberation Sans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Liberation Sans"/>
    </font>
    <font>
      <sz val="10"/>
      <color rgb="FF333333"/>
      <name val="Liberation Sans"/>
    </font>
    <font>
      <b/>
      <i/>
      <u/>
      <sz val="11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Myriad Pro Regula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99CC"/>
        <bgColor rgb="FFFF99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7">
    <xf numFmtId="0" fontId="0" fillId="0" borderId="0"/>
    <xf numFmtId="0" fontId="6" fillId="0" borderId="0"/>
    <xf numFmtId="0" fontId="14" fillId="0" borderId="0"/>
    <xf numFmtId="0" fontId="13" fillId="0" borderId="0"/>
    <xf numFmtId="0" fontId="6" fillId="0" borderId="0"/>
    <xf numFmtId="0" fontId="6" fillId="0" borderId="0"/>
    <xf numFmtId="0" fontId="12" fillId="0" borderId="0"/>
    <xf numFmtId="0" fontId="15" fillId="0" borderId="0"/>
    <xf numFmtId="0" fontId="6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4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17" applyNumberFormat="0" applyAlignment="0" applyProtection="0"/>
    <xf numFmtId="0" fontId="28" fillId="8" borderId="18" applyNumberFormat="0" applyAlignment="0" applyProtection="0"/>
    <xf numFmtId="0" fontId="29" fillId="8" borderId="17" applyNumberFormat="0" applyAlignment="0" applyProtection="0"/>
    <xf numFmtId="0" fontId="30" fillId="0" borderId="19" applyNumberFormat="0" applyFill="0" applyAlignment="0" applyProtection="0"/>
    <xf numFmtId="0" fontId="31" fillId="9" borderId="2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2" applyNumberFormat="0" applyFill="0" applyAlignment="0" applyProtection="0"/>
    <xf numFmtId="0" fontId="35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" fillId="10" borderId="21" applyNumberFormat="0" applyFont="0" applyAlignment="0" applyProtection="0"/>
    <xf numFmtId="9" fontId="18" fillId="0" borderId="0" applyFont="0" applyFill="0" applyBorder="0" applyAlignment="0" applyProtection="0"/>
    <xf numFmtId="0" fontId="16" fillId="0" borderId="0"/>
    <xf numFmtId="0" fontId="16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42" fillId="14" borderId="0" applyNumberFormat="0" applyBorder="0" applyAlignment="0" applyProtection="0"/>
    <xf numFmtId="0" fontId="2" fillId="14" borderId="0" applyNumberFormat="0" applyBorder="0" applyAlignment="0" applyProtection="0"/>
    <xf numFmtId="0" fontId="42" fillId="18" borderId="0" applyNumberFormat="0" applyBorder="0" applyAlignment="0" applyProtection="0"/>
    <xf numFmtId="0" fontId="2" fillId="18" borderId="0" applyNumberFormat="0" applyBorder="0" applyAlignment="0" applyProtection="0"/>
    <xf numFmtId="0" fontId="42" fillId="22" borderId="0" applyNumberFormat="0" applyBorder="0" applyAlignment="0" applyProtection="0"/>
    <xf numFmtId="0" fontId="2" fillId="22" borderId="0" applyNumberFormat="0" applyBorder="0" applyAlignment="0" applyProtection="0"/>
    <xf numFmtId="0" fontId="42" fillId="26" borderId="0" applyNumberFormat="0" applyBorder="0" applyAlignment="0" applyProtection="0"/>
    <xf numFmtId="0" fontId="2" fillId="26" borderId="0" applyNumberFormat="0" applyBorder="0" applyAlignment="0" applyProtection="0"/>
    <xf numFmtId="0" fontId="42" fillId="30" borderId="0" applyNumberFormat="0" applyBorder="0" applyAlignment="0" applyProtection="0"/>
    <xf numFmtId="0" fontId="2" fillId="30" borderId="0" applyNumberFormat="0" applyBorder="0" applyAlignment="0" applyProtection="0"/>
    <xf numFmtId="0" fontId="42" fillId="34" borderId="0" applyNumberFormat="0" applyBorder="0" applyAlignment="0" applyProtection="0"/>
    <xf numFmtId="0" fontId="2" fillId="34" borderId="0" applyNumberFormat="0" applyBorder="0" applyAlignment="0" applyProtection="0"/>
    <xf numFmtId="0" fontId="43" fillId="0" borderId="0"/>
    <xf numFmtId="0" fontId="44" fillId="35" borderId="0"/>
    <xf numFmtId="0" fontId="44" fillId="36" borderId="0"/>
    <xf numFmtId="0" fontId="43" fillId="37" borderId="0"/>
    <xf numFmtId="0" fontId="45" fillId="38" borderId="0"/>
    <xf numFmtId="0" fontId="46" fillId="4" borderId="0" applyNumberFormat="0" applyBorder="0" applyAlignment="0" applyProtection="0"/>
    <xf numFmtId="0" fontId="47" fillId="8" borderId="17" applyNumberFormat="0" applyAlignment="0" applyProtection="0"/>
    <xf numFmtId="0" fontId="48" fillId="9" borderId="20" applyNumberFormat="0" applyAlignment="0" applyProtection="0"/>
    <xf numFmtId="0" fontId="49" fillId="0" borderId="19" applyNumberFormat="0" applyFill="0" applyAlignment="0" applyProtection="0"/>
    <xf numFmtId="0" fontId="50" fillId="39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51" fillId="7" borderId="17" applyNumberFormat="0" applyAlignment="0" applyProtection="0"/>
    <xf numFmtId="0" fontId="52" fillId="40" borderId="0"/>
    <xf numFmtId="0" fontId="50" fillId="39" borderId="0" applyNumberFormat="0" applyBorder="0" applyProtection="0">
      <alignment vertical="top"/>
    </xf>
    <xf numFmtId="0" fontId="53" fillId="0" borderId="0"/>
    <xf numFmtId="0" fontId="54" fillId="41" borderId="0"/>
    <xf numFmtId="0" fontId="55" fillId="0" borderId="0" applyNumberFormat="0" applyBorder="0" applyProtection="0">
      <alignment horizontal="center"/>
    </xf>
    <xf numFmtId="0" fontId="55" fillId="0" borderId="0" applyNumberFormat="0" applyBorder="0" applyProtection="0">
      <alignment horizontal="center"/>
    </xf>
    <xf numFmtId="0" fontId="56" fillId="0" borderId="0"/>
    <xf numFmtId="0" fontId="57" fillId="0" borderId="0"/>
    <xf numFmtId="0" fontId="58" fillId="0" borderId="0"/>
    <xf numFmtId="0" fontId="55" fillId="0" borderId="0" applyNumberFormat="0" applyBorder="0" applyProtection="0">
      <alignment horizontal="center" textRotation="90"/>
    </xf>
    <xf numFmtId="0" fontId="55" fillId="0" borderId="0" applyNumberFormat="0" applyBorder="0" applyProtection="0">
      <alignment horizontal="center" textRotation="90"/>
    </xf>
    <xf numFmtId="44" fontId="2" fillId="0" borderId="0" applyFont="0" applyFill="0" applyBorder="0" applyAlignment="0" applyProtection="0"/>
    <xf numFmtId="0" fontId="59" fillId="6" borderId="0" applyNumberFormat="0" applyBorder="0" applyAlignment="0" applyProtection="0"/>
    <xf numFmtId="0" fontId="60" fillId="42" borderId="0"/>
    <xf numFmtId="0" fontId="61" fillId="6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4" fillId="0" borderId="0"/>
    <xf numFmtId="0" fontId="18" fillId="0" borderId="0"/>
    <xf numFmtId="0" fontId="41" fillId="0" borderId="0"/>
    <xf numFmtId="0" fontId="62" fillId="0" borderId="0"/>
    <xf numFmtId="0" fontId="65" fillId="0" borderId="0"/>
    <xf numFmtId="0" fontId="2" fillId="0" borderId="0"/>
    <xf numFmtId="0" fontId="14" fillId="0" borderId="0"/>
    <xf numFmtId="0" fontId="62" fillId="0" borderId="0"/>
    <xf numFmtId="0" fontId="40" fillId="0" borderId="0" applyFill="0" applyProtection="0"/>
    <xf numFmtId="0" fontId="62" fillId="0" borderId="0"/>
    <xf numFmtId="0" fontId="2" fillId="0" borderId="0"/>
    <xf numFmtId="0" fontId="2" fillId="0" borderId="0"/>
    <xf numFmtId="0" fontId="62" fillId="0" borderId="0"/>
    <xf numFmtId="0" fontId="2" fillId="0" borderId="0"/>
    <xf numFmtId="0" fontId="62" fillId="0" borderId="0"/>
    <xf numFmtId="0" fontId="17" fillId="0" borderId="0">
      <alignment vertical="center"/>
    </xf>
    <xf numFmtId="0" fontId="62" fillId="0" borderId="0"/>
    <xf numFmtId="0" fontId="62" fillId="0" borderId="0"/>
    <xf numFmtId="0" fontId="2" fillId="10" borderId="21" applyNumberFormat="0" applyFont="0" applyAlignment="0" applyProtection="0"/>
    <xf numFmtId="0" fontId="2" fillId="10" borderId="21" applyNumberFormat="0" applyFont="0" applyAlignment="0" applyProtection="0"/>
    <xf numFmtId="0" fontId="2" fillId="10" borderId="21" applyNumberFormat="0" applyFont="0" applyAlignment="0" applyProtection="0"/>
    <xf numFmtId="0" fontId="66" fillId="42" borderId="24"/>
    <xf numFmtId="0" fontId="67" fillId="0" borderId="0" applyNumberFormat="0" applyBorder="0" applyProtection="0"/>
    <xf numFmtId="0" fontId="67" fillId="0" borderId="0" applyNumberFormat="0" applyBorder="0" applyProtection="0"/>
    <xf numFmtId="164" fontId="67" fillId="0" borderId="0" applyBorder="0" applyProtection="0"/>
    <xf numFmtId="164" fontId="67" fillId="0" borderId="0" applyBorder="0" applyProtection="0"/>
    <xf numFmtId="0" fontId="68" fillId="5" borderId="0" applyNumberFormat="0" applyBorder="0" applyAlignment="0" applyProtection="0"/>
    <xf numFmtId="0" fontId="69" fillId="8" borderId="18" applyNumberFormat="0" applyAlignment="0" applyProtection="0"/>
    <xf numFmtId="0" fontId="65" fillId="0" borderId="0"/>
    <xf numFmtId="0" fontId="65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3" fillId="0" borderId="25" applyNumberFormat="0" applyFill="0" applyAlignment="0" applyProtection="0">
      <alignment vertical="center"/>
    </xf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6" fillId="0" borderId="22" applyNumberFormat="0" applyFill="0" applyAlignment="0" applyProtection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21" applyNumberFormat="0" applyFont="0" applyAlignment="0" applyProtection="0"/>
    <xf numFmtId="0" fontId="1" fillId="10" borderId="21" applyNumberFormat="0" applyFont="0" applyAlignment="0" applyProtection="0"/>
    <xf numFmtId="0" fontId="1" fillId="10" borderId="21" applyNumberFormat="0" applyFont="0" applyAlignment="0" applyProtection="0"/>
  </cellStyleXfs>
  <cellXfs count="97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10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6" xfId="0" applyFont="1" applyBorder="1" applyAlignment="1">
      <alignment vertical="center" wrapText="1"/>
    </xf>
    <xf numFmtId="16" fontId="6" fillId="2" borderId="1" xfId="0" applyNumberFormat="1" applyFont="1" applyFill="1" applyBorder="1" applyAlignment="1">
      <alignment horizontal="center" vertical="center" shrinkToFit="1"/>
    </xf>
    <xf numFmtId="16" fontId="6" fillId="0" borderId="1" xfId="0" applyNumberFormat="1" applyFont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26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26" xfId="0" applyFont="1" applyBorder="1" applyAlignment="1">
      <alignment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textRotation="90" shrinkToFit="1"/>
    </xf>
    <xf numFmtId="0" fontId="6" fillId="2" borderId="6" xfId="0" applyFont="1" applyFill="1" applyBorder="1" applyAlignment="1">
      <alignment horizontal="center" textRotation="90" shrinkToFit="1"/>
    </xf>
    <xf numFmtId="0" fontId="6" fillId="2" borderId="5" xfId="0" applyFont="1" applyFill="1" applyBorder="1" applyAlignment="1">
      <alignment horizontal="center" textRotation="90" wrapText="1"/>
    </xf>
    <xf numFmtId="0" fontId="6" fillId="2" borderId="6" xfId="0" applyFont="1" applyFill="1" applyBorder="1" applyAlignment="1">
      <alignment horizontal="center" textRotation="90" wrapText="1"/>
    </xf>
    <xf numFmtId="0" fontId="77" fillId="0" borderId="5" xfId="0" applyFont="1" applyBorder="1" applyAlignment="1">
      <alignment horizontal="center" textRotation="90"/>
    </xf>
    <xf numFmtId="0" fontId="77" fillId="0" borderId="6" xfId="0" applyFont="1" applyBorder="1" applyAlignment="1">
      <alignment horizontal="center" textRotation="90"/>
    </xf>
    <xf numFmtId="14" fontId="36" fillId="0" borderId="23" xfId="0" applyNumberFormat="1" applyFont="1" applyBorder="1" applyAlignment="1">
      <alignment horizontal="center" vertical="center"/>
    </xf>
    <xf numFmtId="14" fontId="36" fillId="0" borderId="0" xfId="0" applyNumberFormat="1" applyFont="1" applyAlignment="1">
      <alignment horizontal="center" vertical="center"/>
    </xf>
    <xf numFmtId="14" fontId="36" fillId="0" borderId="7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6" fillId="2" borderId="5" xfId="0" applyFont="1" applyFill="1" applyBorder="1" applyAlignment="1">
      <alignment horizontal="center" textRotation="90"/>
    </xf>
    <xf numFmtId="0" fontId="6" fillId="2" borderId="6" xfId="0" applyFont="1" applyFill="1" applyBorder="1" applyAlignment="1">
      <alignment horizontal="center" textRotation="90"/>
    </xf>
    <xf numFmtId="0" fontId="6" fillId="0" borderId="5" xfId="0" applyFont="1" applyBorder="1" applyAlignment="1">
      <alignment horizontal="center" textRotation="90" shrinkToFit="1"/>
    </xf>
    <xf numFmtId="0" fontId="6" fillId="0" borderId="6" xfId="0" applyFont="1" applyBorder="1" applyAlignment="1">
      <alignment horizontal="center" textRotation="90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left" vertical="center" wrapText="1"/>
    </xf>
  </cellXfs>
  <cellStyles count="257">
    <cellStyle name="20% - Ênfase1" xfId="39" builtinId="30" customBuiltin="1"/>
    <cellStyle name="20% - Ênfase1 2" xfId="68" xr:uid="{6F3B6993-7148-4D5C-B2B7-B23FD307BB6C}"/>
    <cellStyle name="20% - Ênfase1 2 2" xfId="207" xr:uid="{328B7B36-FCA1-4D9C-BDC5-A6F7A133E5B3}"/>
    <cellStyle name="20% - Ênfase1 3" xfId="69" xr:uid="{D26F36C2-DD0E-47B3-8836-3EB5AEF8CF2A}"/>
    <cellStyle name="20% - Ênfase1 3 2" xfId="208" xr:uid="{CDBBD079-1E2A-4E2A-A4C4-33017669C148}"/>
    <cellStyle name="20% - Ênfase1 4" xfId="67" xr:uid="{A87B5B09-84C8-4CBC-B3B6-A698772197CA}"/>
    <cellStyle name="20% - Ênfase1 4 2" xfId="206" xr:uid="{54D05D8C-8B6C-47C3-A2C5-B029CE72BE5D}"/>
    <cellStyle name="20% - Ênfase2" xfId="43" builtinId="34" customBuiltin="1"/>
    <cellStyle name="20% - Ênfase2 2" xfId="71" xr:uid="{1422BA1F-EB94-49B3-9E0E-44B680FD4868}"/>
    <cellStyle name="20% - Ênfase2 2 2" xfId="210" xr:uid="{B9C3CA0F-9586-48EE-9714-696CC24BD8FE}"/>
    <cellStyle name="20% - Ênfase2 3" xfId="72" xr:uid="{D629C409-0D10-4F51-8C06-DC42FE0FD6D0}"/>
    <cellStyle name="20% - Ênfase2 3 2" xfId="211" xr:uid="{FE11996B-0779-4070-AB96-7465C86F2349}"/>
    <cellStyle name="20% - Ênfase2 4" xfId="70" xr:uid="{792FFD46-D98D-429C-91C1-57B5C8037DE9}"/>
    <cellStyle name="20% - Ênfase2 4 2" xfId="209" xr:uid="{1CB16684-2CA7-4901-9AAB-3B37842E3719}"/>
    <cellStyle name="20% - Ênfase3" xfId="47" builtinId="38" customBuiltin="1"/>
    <cellStyle name="20% - Ênfase3 2" xfId="74" xr:uid="{E623D600-79AA-4CEC-AAE4-B3D85EFAF5C3}"/>
    <cellStyle name="20% - Ênfase3 2 2" xfId="213" xr:uid="{BDDD6C2F-719B-45F4-AEE9-231F02D1312D}"/>
    <cellStyle name="20% - Ênfase3 3" xfId="75" xr:uid="{929BA21A-98F5-44E6-A98C-3C0EB475B458}"/>
    <cellStyle name="20% - Ênfase3 3 2" xfId="214" xr:uid="{77775277-8CAD-4231-A54F-F3412EE64E7A}"/>
    <cellStyle name="20% - Ênfase3 4" xfId="73" xr:uid="{A795971F-D52C-4286-9B32-BE940CE60B0B}"/>
    <cellStyle name="20% - Ênfase3 4 2" xfId="212" xr:uid="{68BA38D0-8D34-44B9-8D63-95BBBA96C5FB}"/>
    <cellStyle name="20% - Ênfase4" xfId="51" builtinId="42" customBuiltin="1"/>
    <cellStyle name="20% - Ênfase4 2" xfId="77" xr:uid="{597794D7-421A-4BC0-8A11-B877FF5DC735}"/>
    <cellStyle name="20% - Ênfase4 2 2" xfId="216" xr:uid="{DE6763E5-9BCF-4865-8E80-C2C0EFA41728}"/>
    <cellStyle name="20% - Ênfase4 3" xfId="78" xr:uid="{45A0A7D2-6520-4F27-9C14-167E348863FC}"/>
    <cellStyle name="20% - Ênfase4 3 2" xfId="217" xr:uid="{6F7760C3-E224-4C0B-B3C5-29DCAD4139F2}"/>
    <cellStyle name="20% - Ênfase4 4" xfId="76" xr:uid="{4AEADC49-2491-4FE0-9A4C-525656EDBD32}"/>
    <cellStyle name="20% - Ênfase4 4 2" xfId="215" xr:uid="{8DC02A3D-E4ED-402C-927B-15F61F750C82}"/>
    <cellStyle name="20% - Ênfase5" xfId="55" builtinId="46" customBuiltin="1"/>
    <cellStyle name="20% - Ênfase5 2" xfId="80" xr:uid="{ED281AD6-D341-4F17-9641-729CACB7B40C}"/>
    <cellStyle name="20% - Ênfase5 2 2" xfId="219" xr:uid="{77FE7384-A973-4494-AC24-26FF6B7EB2CE}"/>
    <cellStyle name="20% - Ênfase5 3" xfId="81" xr:uid="{E2E83924-0C2B-402C-AF83-E5506D985CCE}"/>
    <cellStyle name="20% - Ênfase5 3 2" xfId="220" xr:uid="{814541F2-9043-4841-B99E-4978E57DCA6A}"/>
    <cellStyle name="20% - Ênfase5 4" xfId="79" xr:uid="{EEED8459-0279-4F03-83F5-7BBFC9ECE315}"/>
    <cellStyle name="20% - Ênfase5 4 2" xfId="218" xr:uid="{06680130-2741-4211-813B-AD83BF92CB17}"/>
    <cellStyle name="20% - Ênfase6" xfId="59" builtinId="50" customBuiltin="1"/>
    <cellStyle name="20% - Ênfase6 2" xfId="83" xr:uid="{68BF667D-BB8E-400D-877D-A10C0EB219AE}"/>
    <cellStyle name="20% - Ênfase6 2 2" xfId="222" xr:uid="{5DFC8B8C-56C8-41A3-B1B9-32E85BC76849}"/>
    <cellStyle name="20% - Ênfase6 3" xfId="84" xr:uid="{603CA245-3553-4167-87CC-CCB2D0C70DB7}"/>
    <cellStyle name="20% - Ênfase6 3 2" xfId="223" xr:uid="{9BBD820E-04D0-495D-98A3-3AE2B6AF2060}"/>
    <cellStyle name="20% - Ênfase6 4" xfId="82" xr:uid="{F7C8221F-933B-4A14-B7C7-21C0196714A5}"/>
    <cellStyle name="20% - Ênfase6 4 2" xfId="221" xr:uid="{3F056AC4-7C28-4C25-B94C-25C9F141576A}"/>
    <cellStyle name="40% - Ênfase1" xfId="40" builtinId="31" customBuiltin="1"/>
    <cellStyle name="40% - Ênfase1 2" xfId="86" xr:uid="{06B3EEA9-05D4-4AA8-BF97-40AE3714614A}"/>
    <cellStyle name="40% - Ênfase1 2 2" xfId="225" xr:uid="{D54E241C-4B3C-48B2-B9F1-750759EFCCE4}"/>
    <cellStyle name="40% - Ênfase1 3" xfId="87" xr:uid="{161837A6-0F47-484F-9577-5DD6B46D5E9C}"/>
    <cellStyle name="40% - Ênfase1 3 2" xfId="226" xr:uid="{35C04ED2-2629-4765-9B22-920671057715}"/>
    <cellStyle name="40% - Ênfase1 4" xfId="85" xr:uid="{B323FA12-70CA-43C7-8113-4D5B63886EA7}"/>
    <cellStyle name="40% - Ênfase1 4 2" xfId="224" xr:uid="{A7B08A2B-1A21-493D-84BD-CCDBAE7545B3}"/>
    <cellStyle name="40% - Ênfase2" xfId="44" builtinId="35" customBuiltin="1"/>
    <cellStyle name="40% - Ênfase2 2" xfId="89" xr:uid="{21BD44A2-FCCC-46A3-8413-351C5937CE02}"/>
    <cellStyle name="40% - Ênfase2 2 2" xfId="228" xr:uid="{9424E600-0370-44BB-ADDE-7C75020ACAA5}"/>
    <cellStyle name="40% - Ênfase2 3" xfId="90" xr:uid="{2614D936-3556-407A-9F8B-DFA0C8956325}"/>
    <cellStyle name="40% - Ênfase2 3 2" xfId="229" xr:uid="{D83BF4A3-07C9-48AD-8C6D-41C9DF82A1BB}"/>
    <cellStyle name="40% - Ênfase2 4" xfId="88" xr:uid="{68CCBC7E-60CC-48AA-B03C-05DE9A0AE475}"/>
    <cellStyle name="40% - Ênfase2 4 2" xfId="227" xr:uid="{A0DAB3CF-5429-4D25-9D10-5D599A89E202}"/>
    <cellStyle name="40% - Ênfase3" xfId="48" builtinId="39" customBuiltin="1"/>
    <cellStyle name="40% - Ênfase3 2" xfId="92" xr:uid="{E65D6F6D-5195-4EC8-AB89-653C6FAE5D7C}"/>
    <cellStyle name="40% - Ênfase3 2 2" xfId="231" xr:uid="{CFA3C1A4-620C-4A4B-B62B-D3D949D15E42}"/>
    <cellStyle name="40% - Ênfase3 3" xfId="93" xr:uid="{0DF8B963-6C6C-402A-B6CE-FA38BDED6ABC}"/>
    <cellStyle name="40% - Ênfase3 3 2" xfId="232" xr:uid="{48B4E2B2-5875-497E-8516-C9292B284DCB}"/>
    <cellStyle name="40% - Ênfase3 4" xfId="91" xr:uid="{876A0AF9-5E14-4081-809D-8177433C09EB}"/>
    <cellStyle name="40% - Ênfase3 4 2" xfId="230" xr:uid="{01B70F4E-D194-4414-8F08-17C38D731AF0}"/>
    <cellStyle name="40% - Ênfase4" xfId="52" builtinId="43" customBuiltin="1"/>
    <cellStyle name="40% - Ênfase4 2" xfId="95" xr:uid="{DFCAD53B-C99F-4493-85CC-9143F7026899}"/>
    <cellStyle name="40% - Ênfase4 2 2" xfId="234" xr:uid="{2F759AF1-37EF-485C-817F-376CA83C9C62}"/>
    <cellStyle name="40% - Ênfase4 3" xfId="96" xr:uid="{AA536DC2-D917-44C9-95AF-316DDC5BC537}"/>
    <cellStyle name="40% - Ênfase4 3 2" xfId="235" xr:uid="{3B7E1E98-EAD4-4910-9337-0A2502D83835}"/>
    <cellStyle name="40% - Ênfase4 4" xfId="94" xr:uid="{072BF495-88B4-40A6-A660-876EE0B67EDE}"/>
    <cellStyle name="40% - Ênfase4 4 2" xfId="233" xr:uid="{737C75E6-3A83-4022-9028-B3ED2BD8DC57}"/>
    <cellStyle name="40% - Ênfase5" xfId="56" builtinId="47" customBuiltin="1"/>
    <cellStyle name="40% - Ênfase5 2" xfId="98" xr:uid="{96A5E384-C796-4DAF-B532-6C17F1017754}"/>
    <cellStyle name="40% - Ênfase5 2 2" xfId="237" xr:uid="{632B204A-6AAF-4D6D-9D42-4B8686BB1916}"/>
    <cellStyle name="40% - Ênfase5 3" xfId="99" xr:uid="{87CCC80B-77E5-4BFF-A334-57B2A7D75491}"/>
    <cellStyle name="40% - Ênfase5 3 2" xfId="238" xr:uid="{13E175AC-A53A-47D3-AD09-1AF569C8BF0A}"/>
    <cellStyle name="40% - Ênfase5 4" xfId="97" xr:uid="{33869D55-4BFD-4E92-87CC-8986F04BED3C}"/>
    <cellStyle name="40% - Ênfase5 4 2" xfId="236" xr:uid="{3A16021A-A2BA-4784-8182-BC0B224E39BD}"/>
    <cellStyle name="40% - Ênfase6" xfId="60" builtinId="51" customBuiltin="1"/>
    <cellStyle name="40% - Ênfase6 2" xfId="101" xr:uid="{ED2163C6-C442-495B-9034-ED0285FD1981}"/>
    <cellStyle name="40% - Ênfase6 2 2" xfId="240" xr:uid="{2A3376D2-6AC3-4300-9E86-730DDE33C83C}"/>
    <cellStyle name="40% - Ênfase6 3" xfId="102" xr:uid="{7CF2B684-B696-4538-AECD-D8E88B2B1F6D}"/>
    <cellStyle name="40% - Ênfase6 3 2" xfId="241" xr:uid="{150B0E3E-D1C6-4F62-8128-B9190A7623D5}"/>
    <cellStyle name="40% - Ênfase6 4" xfId="100" xr:uid="{B6A8D41F-E139-4376-97C7-A37D17A56B8F}"/>
    <cellStyle name="40% - Ênfase6 4 2" xfId="239" xr:uid="{BD36590F-558B-4F9C-A434-513FBCEF1BCE}"/>
    <cellStyle name="60% - Ênfase1" xfId="41" builtinId="32" customBuiltin="1"/>
    <cellStyle name="60% - Ênfase1 2" xfId="104" xr:uid="{9031D118-057E-4690-8297-E5A2E6394C35}"/>
    <cellStyle name="60% - Ênfase1 2 2" xfId="242" xr:uid="{994D8714-446E-4496-AE8C-35351E35C66F}"/>
    <cellStyle name="60% - Ênfase1 3" xfId="103" xr:uid="{762A9EFE-5931-41FC-9B5B-0C0C76B05852}"/>
    <cellStyle name="60% - Ênfase2" xfId="45" builtinId="36" customBuiltin="1"/>
    <cellStyle name="60% - Ênfase2 2" xfId="106" xr:uid="{E663AA12-8818-4A68-8296-CDD5A887DA3D}"/>
    <cellStyle name="60% - Ênfase2 2 2" xfId="243" xr:uid="{E64BC6DC-D688-4748-AF69-B174F75F035C}"/>
    <cellStyle name="60% - Ênfase2 3" xfId="105" xr:uid="{FA1CBE51-CC6E-471B-9D1E-4233EA04F06F}"/>
    <cellStyle name="60% - Ênfase3" xfId="49" builtinId="40" customBuiltin="1"/>
    <cellStyle name="60% - Ênfase3 2" xfId="108" xr:uid="{BC0BBE97-D77A-4CF1-94AC-391E17D6BA0C}"/>
    <cellStyle name="60% - Ênfase3 2 2" xfId="244" xr:uid="{0BA47C9F-CE8A-4645-993A-D1421CB015BF}"/>
    <cellStyle name="60% - Ênfase3 3" xfId="107" xr:uid="{07C8FF16-9A83-4BFA-BF23-8AF137BEAE24}"/>
    <cellStyle name="60% - Ênfase4" xfId="53" builtinId="44" customBuiltin="1"/>
    <cellStyle name="60% - Ênfase4 2" xfId="110" xr:uid="{1D59A8F2-3EF6-4940-BA1F-38CFD7A23195}"/>
    <cellStyle name="60% - Ênfase4 2 2" xfId="245" xr:uid="{94D4E60F-C45F-424B-AA43-5B4AEAC970BF}"/>
    <cellStyle name="60% - Ênfase4 3" xfId="109" xr:uid="{04CF0335-A9C1-488A-9F44-C93C6A8993E0}"/>
    <cellStyle name="60% - Ênfase5" xfId="57" builtinId="48" customBuiltin="1"/>
    <cellStyle name="60% - Ênfase5 2" xfId="112" xr:uid="{30C69B81-908A-4B24-90DA-6C5219EBCF17}"/>
    <cellStyle name="60% - Ênfase5 2 2" xfId="246" xr:uid="{1ACFE7E2-AFDD-4771-87A2-71D3585656FA}"/>
    <cellStyle name="60% - Ênfase5 3" xfId="111" xr:uid="{D4402712-C382-4858-AA7E-03C5F0287E8F}"/>
    <cellStyle name="60% - Ênfase6" xfId="61" builtinId="52" customBuiltin="1"/>
    <cellStyle name="60% - Ênfase6 2" xfId="114" xr:uid="{F20996B5-A6EE-4BAF-8737-ED395AACDD4E}"/>
    <cellStyle name="60% - Ênfase6 2 2" xfId="247" xr:uid="{54EBC40B-6A25-40D4-8F83-3DA065A45098}"/>
    <cellStyle name="60% - Ênfase6 3" xfId="113" xr:uid="{99C2D440-FEFA-4D93-848A-32F1201E8BFD}"/>
    <cellStyle name="Accent" xfId="115" xr:uid="{DFA1402C-B37D-4729-B11E-F6F116ADE1BC}"/>
    <cellStyle name="Accent 1" xfId="116" xr:uid="{FF9EBA40-DA9E-4F16-A3AF-A1E64ACFEF4F}"/>
    <cellStyle name="Accent 2" xfId="117" xr:uid="{B3F7FCFB-89AC-404E-96E1-4CE99A3B7112}"/>
    <cellStyle name="Accent 3" xfId="118" xr:uid="{A2196FE4-EE50-490A-B931-043B387B6635}"/>
    <cellStyle name="Bad" xfId="119" xr:uid="{B5B9D73B-D43E-4139-9184-4413FF193619}"/>
    <cellStyle name="Bom" xfId="27" builtinId="26" customBuiltin="1"/>
    <cellStyle name="Bom 2" xfId="120" xr:uid="{13385657-0927-4E93-B4DF-317DFFF1FB34}"/>
    <cellStyle name="Cálculo" xfId="32" builtinId="22" customBuiltin="1"/>
    <cellStyle name="Cálculo 2" xfId="121" xr:uid="{46097AD8-BAF7-4020-92CD-F6351C33C7CB}"/>
    <cellStyle name="Célula de Verificação" xfId="34" builtinId="23" customBuiltin="1"/>
    <cellStyle name="Célula de Verificação 2" xfId="122" xr:uid="{3C4A2006-FC94-4C9E-B6F1-13EE5BCC8224}"/>
    <cellStyle name="Célula Vinculada" xfId="33" builtinId="24" customBuiltin="1"/>
    <cellStyle name="Célula Vinculada 2" xfId="123" xr:uid="{9744E9E8-5437-43F8-AA9A-380DB50CAF13}"/>
    <cellStyle name="cf1" xfId="124" xr:uid="{E0644AD0-92CD-48C8-ACBF-B93AC4B22378}"/>
    <cellStyle name="Ênfase1" xfId="38" builtinId="29" customBuiltin="1"/>
    <cellStyle name="Ênfase1 2" xfId="125" xr:uid="{A0606A22-9D4C-4461-AE82-3C6CD7DCE4A5}"/>
    <cellStyle name="Ênfase2" xfId="42" builtinId="33" customBuiltin="1"/>
    <cellStyle name="Ênfase2 2" xfId="126" xr:uid="{2115BCB4-1AA9-4F26-A6E9-1C0DC21806A1}"/>
    <cellStyle name="Ênfase3" xfId="46" builtinId="37" customBuiltin="1"/>
    <cellStyle name="Ênfase3 2" xfId="127" xr:uid="{9B045222-6253-491D-9F24-35492A7FDD9B}"/>
    <cellStyle name="Ênfase4" xfId="50" builtinId="41" customBuiltin="1"/>
    <cellStyle name="Ênfase4 2" xfId="128" xr:uid="{B9157371-C8ED-481C-ADA0-A676EA23BE61}"/>
    <cellStyle name="Ênfase5" xfId="54" builtinId="45" customBuiltin="1"/>
    <cellStyle name="Ênfase5 2" xfId="129" xr:uid="{7E02330B-AF00-4DED-9B0A-4D8B973DE15F}"/>
    <cellStyle name="Ênfase6" xfId="58" builtinId="49" customBuiltin="1"/>
    <cellStyle name="Ênfase6 2" xfId="130" xr:uid="{B3A05D63-5856-4EB5-B871-2675613A30B0}"/>
    <cellStyle name="Entrada" xfId="30" builtinId="20" customBuiltin="1"/>
    <cellStyle name="Entrada 2" xfId="131" xr:uid="{4CF93EE5-1B27-4213-9138-080AF8A0B469}"/>
    <cellStyle name="Error" xfId="132" xr:uid="{BB3F1525-BDF9-4C84-A337-EF2AA5C75B30}"/>
    <cellStyle name="Excel_CondFormat_1_1_1" xfId="133" xr:uid="{DCABFEF0-EE23-44D0-8CF7-1521944A076C}"/>
    <cellStyle name="Footnote" xfId="134" xr:uid="{6DFAEA9B-D663-423D-8497-9D4A2D801FDA}"/>
    <cellStyle name="Good" xfId="135" xr:uid="{7FA7A090-9F38-424B-8ED9-68E153FC2BF0}"/>
    <cellStyle name="Heading" xfId="136" xr:uid="{899EBE7E-8565-4D73-8D32-3AAE19CC9A90}"/>
    <cellStyle name="Heading (user)" xfId="137" xr:uid="{3A8EF69B-76E9-411B-86A8-09B4758CAF8A}"/>
    <cellStyle name="Heading (user) 2" xfId="138" xr:uid="{BB17AB9C-1A2A-4078-B528-9586A440CE7A}"/>
    <cellStyle name="Heading 1" xfId="139" xr:uid="{C68FF36F-3F92-4099-AA5B-ABE87C2195E0}"/>
    <cellStyle name="Heading 2" xfId="140" xr:uid="{0571E645-2EDA-4FA1-B913-7C586AEB94A0}"/>
    <cellStyle name="Heading1" xfId="141" xr:uid="{95F06856-DBC2-480D-8FB2-F48E14C67DB2}"/>
    <cellStyle name="Heading1 (user)" xfId="142" xr:uid="{7C6EAB37-5C3E-49E5-9FE4-A64340B1194C}"/>
    <cellStyle name="Moeda 2" xfId="143" xr:uid="{7E1CA00D-EBBC-4AAB-8AA1-98D1CC019821}"/>
    <cellStyle name="Moeda 2 2" xfId="248" xr:uid="{46D91A5C-755D-4375-824E-FE56F81B0EE3}"/>
    <cellStyle name="Neutra 2" xfId="144" xr:uid="{F9F7F259-D28A-4037-A034-A5C8C0A7BC02}"/>
    <cellStyle name="Neutral" xfId="145" xr:uid="{CA7BD709-314A-47A9-A4BD-9BEFA868AD81}"/>
    <cellStyle name="Neutro" xfId="29" builtinId="28" customBuiltin="1"/>
    <cellStyle name="Neutro 2" xfId="146" xr:uid="{DA327840-6AFC-43CA-BB0C-F251065DC44F}"/>
    <cellStyle name="Normal" xfId="0" builtinId="0"/>
    <cellStyle name="Normal 10" xfId="21" xr:uid="{00000000-0005-0000-0000-000021000000}"/>
    <cellStyle name="Normal 10 2" xfId="147" xr:uid="{45839F03-3209-4111-A669-07AD49D0F1C0}"/>
    <cellStyle name="Normal 11" xfId="62" xr:uid="{00000000-0005-0000-0000-000022000000}"/>
    <cellStyle name="Normal 11 2" xfId="65" xr:uid="{1F497A1C-09AC-48E6-B8C0-7B4B91093021}"/>
    <cellStyle name="Normal 11 3" xfId="148" xr:uid="{9C8E270C-71BE-4BCA-931C-FB7047DDCC58}"/>
    <cellStyle name="Normal 12" xfId="149" xr:uid="{89A449AA-E707-4AD1-8B32-8D2C2EB6CFE1}"/>
    <cellStyle name="Normal 12 2" xfId="150" xr:uid="{9CE66B54-A30C-459A-8004-1EA4A76D1720}"/>
    <cellStyle name="Normal 12 2 2" xfId="249" xr:uid="{5E05E3B4-6639-48F3-8269-69F73B0F8155}"/>
    <cellStyle name="Normal 13" xfId="151" xr:uid="{3C339A96-AFC2-4DB3-95A6-15E8CBA6A71C}"/>
    <cellStyle name="Normal 14" xfId="152" xr:uid="{E86391C2-F2E1-447B-9848-27F947752A86}"/>
    <cellStyle name="Normal 15" xfId="153" xr:uid="{C21D0A44-6071-4DE4-867A-B541E5BBBD11}"/>
    <cellStyle name="Normal 16" xfId="154" xr:uid="{C3C36CF5-584D-460B-88E3-D24BE9AB8646}"/>
    <cellStyle name="Normal 17" xfId="155" xr:uid="{C78DD472-F1B4-4AB1-8CE8-AA7A9D745EFF}"/>
    <cellStyle name="Normal 18" xfId="1" xr:uid="{00000000-0005-0000-0000-000023000000}"/>
    <cellStyle name="Normal 18 2" xfId="156" xr:uid="{60813E2B-8BC7-4169-BC35-A96C52A0A64A}"/>
    <cellStyle name="Normal 19" xfId="2" xr:uid="{00000000-0005-0000-0000-000024000000}"/>
    <cellStyle name="Normal 2" xfId="3" xr:uid="{00000000-0005-0000-0000-000025000000}"/>
    <cellStyle name="Normal 2 17" xfId="4" xr:uid="{00000000-0005-0000-0000-000026000000}"/>
    <cellStyle name="Normal 2 2" xfId="5" xr:uid="{00000000-0005-0000-0000-000027000000}"/>
    <cellStyle name="Normal 2 2 2" xfId="158" xr:uid="{FDB527AE-F04D-4228-9638-87FF0DF40EB8}"/>
    <cellStyle name="Normal 2 3" xfId="6" xr:uid="{00000000-0005-0000-0000-000028000000}"/>
    <cellStyle name="Normal 2 3 2" xfId="159" xr:uid="{A257EA9A-579F-441E-96C4-97005A0EEBAE}"/>
    <cellStyle name="Normal 2 4" xfId="7" xr:uid="{00000000-0005-0000-0000-000029000000}"/>
    <cellStyle name="Normal 2 4 2" xfId="160" xr:uid="{CC6ED69D-4449-42AC-8947-039EAB16BDFC}"/>
    <cellStyle name="Normal 2 5" xfId="157" xr:uid="{7A3AC98D-5894-4600-B742-FC30BF875044}"/>
    <cellStyle name="Normal 2 6" xfId="196" xr:uid="{F9BDFA43-B330-4604-8F05-0014E32176E6}"/>
    <cellStyle name="Normal 21" xfId="8" xr:uid="{00000000-0005-0000-0000-00002A000000}"/>
    <cellStyle name="Normal 23" xfId="66" xr:uid="{026E218F-08EC-4557-81B4-1B59339F6542}"/>
    <cellStyle name="Normal 3" xfId="9" xr:uid="{00000000-0005-0000-0000-00002B000000}"/>
    <cellStyle name="Normal 3 2" xfId="10" xr:uid="{00000000-0005-0000-0000-00002C000000}"/>
    <cellStyle name="Normal 3 2 2" xfId="11" xr:uid="{00000000-0005-0000-0000-00002D000000}"/>
    <cellStyle name="Normal 3 2 2 2" xfId="12" xr:uid="{00000000-0005-0000-0000-00002E000000}"/>
    <cellStyle name="Normal 3 2 2 2 2" xfId="200" xr:uid="{06F00BAD-D76E-4D35-851A-8A636D12839F}"/>
    <cellStyle name="Normal 3 2 2 3" xfId="13" xr:uid="{00000000-0005-0000-0000-00002F000000}"/>
    <cellStyle name="Normal 3 2 2 3 2" xfId="201" xr:uid="{762B6E04-F1EB-480E-AFB0-B05C0202ECBA}"/>
    <cellStyle name="Normal 3 2 2 4" xfId="199" xr:uid="{412F9189-30B8-422F-AAEB-16FC84D23FEA}"/>
    <cellStyle name="Normal 3 2 3" xfId="162" xr:uid="{BCDBC2A9-ABFC-4B9E-B3FE-58AB9AE5E4E8}"/>
    <cellStyle name="Normal 3 2 4" xfId="198" xr:uid="{4F8F20A0-E40E-4AC3-803B-836D21331D8A}"/>
    <cellStyle name="Normal 3 3" xfId="163" xr:uid="{EAF6EE22-38E4-47CA-B429-EDD72C12DA31}"/>
    <cellStyle name="Normal 3 4" xfId="161" xr:uid="{50059524-0493-4A10-B50C-7D9136F44167}"/>
    <cellStyle name="Normal 3 4 2" xfId="250" xr:uid="{B1D7E910-9F53-41D9-B5CF-D2B489C689DC}"/>
    <cellStyle name="Normal 3 5" xfId="197" xr:uid="{89F7A776-693E-4735-9F6F-D12F747A412C}"/>
    <cellStyle name="Normal 4" xfId="14" xr:uid="{00000000-0005-0000-0000-000030000000}"/>
    <cellStyle name="Normal 4 2" xfId="165" xr:uid="{7A8F7B2E-53E4-4BBC-9D88-CAA987A512D3}"/>
    <cellStyle name="Normal 4 3" xfId="164" xr:uid="{D2249A7E-DF64-4882-A244-0CF31975F8F2}"/>
    <cellStyle name="Normal 5" xfId="15" xr:uid="{00000000-0005-0000-0000-000031000000}"/>
    <cellStyle name="Normal 5 2" xfId="166" xr:uid="{C1807861-0FEC-486C-8928-63FE09CFC822}"/>
    <cellStyle name="Normal 5 2 2" xfId="251" xr:uid="{385E43E0-37E2-4158-843D-ACEE70A679D7}"/>
    <cellStyle name="Normal 6" xfId="16" xr:uid="{00000000-0005-0000-0000-000032000000}"/>
    <cellStyle name="Normal 6 2" xfId="17" xr:uid="{00000000-0005-0000-0000-000033000000}"/>
    <cellStyle name="Normal 6 2 2" xfId="168" xr:uid="{F86DF9EC-4CDA-4B0A-8B56-3470D8B44FA7}"/>
    <cellStyle name="Normal 6 2 3" xfId="203" xr:uid="{2BF2E631-F026-48BD-A2A4-1ABB2103BF7C}"/>
    <cellStyle name="Normal 6 3" xfId="167" xr:uid="{F1B2D235-AC6A-4E9A-9C0C-060009915F19}"/>
    <cellStyle name="Normal 6 3 2" xfId="252" xr:uid="{92865171-356C-45CF-9980-CC9976CB58C4}"/>
    <cellStyle name="Normal 6 4" xfId="202" xr:uid="{01CB17EC-FA35-4DCD-8BBD-4DCD82A58163}"/>
    <cellStyle name="Normal 7" xfId="18" xr:uid="{00000000-0005-0000-0000-000034000000}"/>
    <cellStyle name="Normal 7 2" xfId="170" xr:uid="{E0A8600F-246E-417C-B3CC-5324EE0A7117}"/>
    <cellStyle name="Normal 7 3" xfId="169" xr:uid="{81B7E599-3D93-4D1B-9DBB-816FBFF70109}"/>
    <cellStyle name="Normal 7 3 2" xfId="253" xr:uid="{0B21516E-04E8-42C2-8717-6A14EA4817C5}"/>
    <cellStyle name="Normal 7 4" xfId="204" xr:uid="{087C6E57-2E02-4AF8-93B9-3B4ECAD018E9}"/>
    <cellStyle name="Normal 8" xfId="19" xr:uid="{00000000-0005-0000-0000-000035000000}"/>
    <cellStyle name="Normal 8 2" xfId="172" xr:uid="{4D5CB08A-153B-4993-871F-99EA2C696973}"/>
    <cellStyle name="Normal 8 3" xfId="171" xr:uid="{BD3B5E7B-5DAD-4A5C-8B3F-64F4551115DC}"/>
    <cellStyle name="Normal 9" xfId="20" xr:uid="{00000000-0005-0000-0000-000036000000}"/>
    <cellStyle name="Normal 9 2" xfId="173" xr:uid="{4E12A2F7-E5CC-4976-AEBE-E8BDD175EDC1}"/>
    <cellStyle name="Normal 9 3" xfId="205" xr:uid="{459DF70F-BBA4-4A19-9A0D-491FFCE02DD1}"/>
    <cellStyle name="Nota 2" xfId="63" xr:uid="{00000000-0005-0000-0000-000037000000}"/>
    <cellStyle name="Nota 2 2" xfId="174" xr:uid="{BBC30850-CB19-44E5-9508-7A75F0D45952}"/>
    <cellStyle name="Nota 2 2 2" xfId="254" xr:uid="{BA74AAEC-D03A-4E05-BA05-06EB85C87ACD}"/>
    <cellStyle name="Nota 3" xfId="175" xr:uid="{29FAFC3F-CDF0-4C63-9F5F-AC5C36BDCC1F}"/>
    <cellStyle name="Nota 3 2" xfId="255" xr:uid="{CD2F0DF0-5BB0-4C0A-AA51-455029D51E4B}"/>
    <cellStyle name="Nota 4" xfId="176" xr:uid="{EEC37F05-FA31-43FC-A1A7-F63EC81CCEC6}"/>
    <cellStyle name="Nota 4 2" xfId="256" xr:uid="{4DF02380-D432-4278-A1F3-1A3D401A80CB}"/>
    <cellStyle name="Note" xfId="177" xr:uid="{CD119BD0-2E1E-4406-9B02-783276FEFD77}"/>
    <cellStyle name="Porcentagem 2" xfId="64" xr:uid="{00000000-0005-0000-0000-000038000000}"/>
    <cellStyle name="Result" xfId="178" xr:uid="{DD64EF1B-6F56-4582-B591-EBA875E8EBD8}"/>
    <cellStyle name="Result (user)" xfId="179" xr:uid="{D1A4FC03-B97B-48B8-B370-841CC337A52E}"/>
    <cellStyle name="Result2" xfId="180" xr:uid="{ADD73205-2BE9-4482-A6D7-978463BE7652}"/>
    <cellStyle name="Result2 (user)" xfId="181" xr:uid="{CC4C5166-076E-4AF6-BA10-59596D62261A}"/>
    <cellStyle name="Ruim" xfId="28" builtinId="27" customBuiltin="1"/>
    <cellStyle name="Ruim 2" xfId="182" xr:uid="{76E31939-CCBC-44DA-A532-135468A4E43E}"/>
    <cellStyle name="Saída" xfId="31" builtinId="21" customBuiltin="1"/>
    <cellStyle name="Saída 2" xfId="183" xr:uid="{1B6502F6-A16E-4919-8A2E-ABAACDD54BAB}"/>
    <cellStyle name="Status" xfId="184" xr:uid="{012F76FA-20A9-4F91-9DA4-7D91CE2ED4AB}"/>
    <cellStyle name="Text" xfId="185" xr:uid="{2532ECFA-0020-44D1-AA6D-D60BC4F45B7A}"/>
    <cellStyle name="Texto de Aviso" xfId="35" builtinId="11" customBuiltin="1"/>
    <cellStyle name="Texto de Aviso 2" xfId="186" xr:uid="{8F83412D-0603-4DD4-9D3B-0DBF429AB024}"/>
    <cellStyle name="Texto Explicativo" xfId="36" builtinId="53" customBuiltin="1"/>
    <cellStyle name="Texto Explicativo 2" xfId="187" xr:uid="{06B9AF77-2E89-46EC-98C3-3BC41BFFB059}"/>
    <cellStyle name="Título" xfId="22" builtinId="15" customBuiltin="1"/>
    <cellStyle name="Título 1" xfId="23" builtinId="16" customBuiltin="1"/>
    <cellStyle name="Título 1 2" xfId="189" xr:uid="{E3632E5E-BD3A-4830-95C8-FC6F02261BAC}"/>
    <cellStyle name="Título 1 3" xfId="188" xr:uid="{94410252-6BE3-448A-9020-1BD4749299DA}"/>
    <cellStyle name="Título 2" xfId="24" builtinId="17" customBuiltin="1"/>
    <cellStyle name="Título 2 2" xfId="190" xr:uid="{E5D2B045-9775-4643-9DAD-683FD29668D7}"/>
    <cellStyle name="Título 3" xfId="25" builtinId="18" customBuiltin="1"/>
    <cellStyle name="Título 3 2" xfId="191" xr:uid="{09D917B3-C299-4C8B-ADF6-5034A351F846}"/>
    <cellStyle name="Título 4" xfId="26" builtinId="19" customBuiltin="1"/>
    <cellStyle name="Título 4 2" xfId="192" xr:uid="{C30A5B0F-E628-43EC-A237-FDB27740680A}"/>
    <cellStyle name="Título 5" xfId="193" xr:uid="{A6B79E8E-C5CF-48B1-981F-655AB39F3A16}"/>
    <cellStyle name="Total" xfId="37" builtinId="25" customBuiltin="1"/>
    <cellStyle name="Total 2" xfId="194" xr:uid="{BF8BCD18-D731-47E0-AD66-1B7CEC0201F6}"/>
    <cellStyle name="Warning" xfId="195" xr:uid="{B0170CF6-027D-4272-A7CE-BB1FD1EC9446}"/>
  </cellStyles>
  <dxfs count="4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C9421FD3-A7BC-4791-A00A-794416DB08A4}">
      <tableStyleElement type="wholeTable" dxfId="489"/>
      <tableStyleElement type="headerRow" dxfId="488"/>
      <tableStyleElement type="totalRow" dxfId="487"/>
      <tableStyleElement type="firstColumn" dxfId="486"/>
      <tableStyleElement type="lastColumn" dxfId="485"/>
      <tableStyleElement type="firstRowStripe" dxfId="484"/>
      <tableStyleElement type="firstColumnStripe" dxfId="483"/>
    </tableStyle>
    <tableStyle name="PivotStylePreset2_Accent1" table="0" count="10" xr9:uid="{C1C061EA-3555-48A2-AA5F-F4AC93CBB11B}">
      <tableStyleElement type="headerRow" dxfId="482"/>
      <tableStyleElement type="totalRow" dxfId="481"/>
      <tableStyleElement type="firstRowStripe" dxfId="480"/>
      <tableStyleElement type="firstColumnStripe" dxfId="479"/>
      <tableStyleElement type="firstSubtotalRow" dxfId="478"/>
      <tableStyleElement type="secondSubtotalRow" dxfId="477"/>
      <tableStyleElement type="firstRowSubheading" dxfId="476"/>
      <tableStyleElement type="secondRowSubheading" dxfId="475"/>
      <tableStyleElement type="pageFieldLabels" dxfId="474"/>
      <tableStyleElement type="pageFieldValues" dxfId="47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42336</xdr:colOff>
      <xdr:row>0</xdr:row>
      <xdr:rowOff>8467</xdr:rowOff>
    </xdr:from>
    <xdr:to>
      <xdr:col>5</xdr:col>
      <xdr:colOff>495068</xdr:colOff>
      <xdr:row>1</xdr:row>
      <xdr:rowOff>330201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C54CA10-CABF-462E-A106-A3F660CBA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6" y="8467"/>
          <a:ext cx="8258999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50798</xdr:colOff>
      <xdr:row>0</xdr:row>
      <xdr:rowOff>0</xdr:rowOff>
    </xdr:from>
    <xdr:to>
      <xdr:col>5</xdr:col>
      <xdr:colOff>536661</xdr:colOff>
      <xdr:row>1</xdr:row>
      <xdr:rowOff>262467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ECA5201-A87B-4FC3-9EC1-3689DFA52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798" y="0"/>
          <a:ext cx="7851863" cy="1143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17721</xdr:colOff>
      <xdr:row>0</xdr:row>
      <xdr:rowOff>1</xdr:rowOff>
    </xdr:from>
    <xdr:to>
      <xdr:col>5</xdr:col>
      <xdr:colOff>522766</xdr:colOff>
      <xdr:row>1</xdr:row>
      <xdr:rowOff>323639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9153409-A39E-40DA-900D-40D8676A7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7721" y="1"/>
          <a:ext cx="8249092" cy="12008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445851</xdr:colOff>
      <xdr:row>1</xdr:row>
      <xdr:rowOff>305742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0022EAD-F47D-4650-B354-126DF3E14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1"/>
          <a:ext cx="8114489" cy="1181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7174</xdr:colOff>
      <xdr:row>0</xdr:row>
      <xdr:rowOff>7322</xdr:rowOff>
    </xdr:from>
    <xdr:to>
      <xdr:col>5</xdr:col>
      <xdr:colOff>533402</xdr:colOff>
      <xdr:row>1</xdr:row>
      <xdr:rowOff>134848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23AFE62-8C50-43E3-AE33-5786BE331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174" y="7322"/>
          <a:ext cx="6888928" cy="10038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0</xdr:rowOff>
    </xdr:from>
    <xdr:to>
      <xdr:col>5</xdr:col>
      <xdr:colOff>524933</xdr:colOff>
      <xdr:row>1</xdr:row>
      <xdr:rowOff>242272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8BC9ACA-CA6F-4366-BD42-C8F86A17D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7" y="0"/>
          <a:ext cx="7713133" cy="11228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72496</xdr:colOff>
      <xdr:row>0</xdr:row>
      <xdr:rowOff>0</xdr:rowOff>
    </xdr:from>
    <xdr:to>
      <xdr:col>5</xdr:col>
      <xdr:colOff>527436</xdr:colOff>
      <xdr:row>1</xdr:row>
      <xdr:rowOff>254000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8380D790-456F-43A0-B002-C9033FD12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2496" y="0"/>
          <a:ext cx="7744740" cy="11345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5</xdr:col>
      <xdr:colOff>525781</xdr:colOff>
      <xdr:row>1</xdr:row>
      <xdr:rowOff>136443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66CE532-85B1-4E82-B797-3289F7549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2861" y="0"/>
          <a:ext cx="6957060" cy="10127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24064</xdr:colOff>
      <xdr:row>0</xdr:row>
      <xdr:rowOff>1</xdr:rowOff>
    </xdr:from>
    <xdr:to>
      <xdr:col>5</xdr:col>
      <xdr:colOff>521368</xdr:colOff>
      <xdr:row>1</xdr:row>
      <xdr:rowOff>152052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A918A9F-07C0-421E-A33C-B68B66FF7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4064" y="1"/>
          <a:ext cx="7050504" cy="10263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0</xdr:row>
      <xdr:rowOff>0</xdr:rowOff>
    </xdr:from>
    <xdr:to>
      <xdr:col>5</xdr:col>
      <xdr:colOff>444268</xdr:colOff>
      <xdr:row>1</xdr:row>
      <xdr:rowOff>321734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C664381-D05E-43A3-A5E6-0A68B6F2C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802" y="0"/>
          <a:ext cx="8258999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0</xdr:rowOff>
    </xdr:from>
    <xdr:to>
      <xdr:col>5</xdr:col>
      <xdr:colOff>541867</xdr:colOff>
      <xdr:row>1</xdr:row>
      <xdr:rowOff>340871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9847DB5-0D8C-432D-86AA-E8010E7C8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67" y="0"/>
          <a:ext cx="8390467" cy="12214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40840</xdr:colOff>
      <xdr:row>0</xdr:row>
      <xdr:rowOff>0</xdr:rowOff>
    </xdr:from>
    <xdr:to>
      <xdr:col>5</xdr:col>
      <xdr:colOff>532832</xdr:colOff>
      <xdr:row>1</xdr:row>
      <xdr:rowOff>287867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E44F980-991A-45EE-9BCF-47924EA96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0840" y="0"/>
          <a:ext cx="8018859" cy="1168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71716</xdr:colOff>
      <xdr:row>0</xdr:row>
      <xdr:rowOff>8965</xdr:rowOff>
    </xdr:from>
    <xdr:to>
      <xdr:col>5</xdr:col>
      <xdr:colOff>448235</xdr:colOff>
      <xdr:row>1</xdr:row>
      <xdr:rowOff>302311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F7E9271-8BBC-4DFF-9777-B6BF9BCD4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1716" y="8965"/>
          <a:ext cx="8050307" cy="117188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0</xdr:rowOff>
    </xdr:from>
    <xdr:to>
      <xdr:col>5</xdr:col>
      <xdr:colOff>492607</xdr:colOff>
      <xdr:row>0</xdr:row>
      <xdr:rowOff>1308846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0C9E54F-3E58-4EC0-922C-8EAB6D99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4" y="0"/>
          <a:ext cx="8991148" cy="13088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0</xdr:rowOff>
    </xdr:from>
    <xdr:to>
      <xdr:col>5</xdr:col>
      <xdr:colOff>474134</xdr:colOff>
      <xdr:row>1</xdr:row>
      <xdr:rowOff>370452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95030BE-0068-4F3A-8003-BCE1A286B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0"/>
          <a:ext cx="8593666" cy="1250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519953</xdr:colOff>
      <xdr:row>1</xdr:row>
      <xdr:rowOff>399052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6964A59-8C33-499D-AFBC-07AC9035F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" y="1"/>
          <a:ext cx="8776446" cy="12775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17930</xdr:colOff>
      <xdr:row>0</xdr:row>
      <xdr:rowOff>0</xdr:rowOff>
    </xdr:from>
    <xdr:to>
      <xdr:col>5</xdr:col>
      <xdr:colOff>519954</xdr:colOff>
      <xdr:row>1</xdr:row>
      <xdr:rowOff>306396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CE561DE9-CC19-46CE-A0E3-A9AB5E35A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7930" y="0"/>
          <a:ext cx="8139953" cy="11849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52"/>
  <sheetViews>
    <sheetView showGridLines="0" tabSelected="1" zoomScale="90" zoomScaleNormal="90" workbookViewId="0">
      <selection activeCell="D7" sqref="D7"/>
    </sheetView>
  </sheetViews>
  <sheetFormatPr defaultColWidth="9.109375" defaultRowHeight="13.8"/>
  <cols>
    <col min="1" max="1" width="5.6640625" style="8" bestFit="1" customWidth="1"/>
    <col min="2" max="2" width="10.109375" style="2" customWidth="1"/>
    <col min="3" max="3" width="43.77734375" style="56" customWidth="1"/>
    <col min="4" max="4" width="48" style="54" customWidth="1"/>
    <col min="5" max="5" width="6.21875" style="2" customWidth="1"/>
    <col min="6" max="6" width="7.21875" style="2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32.6" customHeight="1">
      <c r="A2" s="81" t="s">
        <v>584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8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49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3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RANK(F5,F$5:F$176,0)</f>
        <v>1</v>
      </c>
      <c r="B5" s="1">
        <v>20290</v>
      </c>
      <c r="C5" s="55" t="s">
        <v>223</v>
      </c>
      <c r="D5" s="50" t="s">
        <v>6</v>
      </c>
      <c r="E5" s="1" t="s">
        <v>83</v>
      </c>
      <c r="F5" s="1">
        <f>SUM(H5:W5)</f>
        <v>490</v>
      </c>
      <c r="G5" s="26"/>
      <c r="H5" s="6">
        <v>100</v>
      </c>
      <c r="I5" s="6"/>
      <c r="J5" s="6">
        <v>100</v>
      </c>
      <c r="K5" s="6"/>
      <c r="L5" s="6"/>
      <c r="M5" s="6">
        <v>95</v>
      </c>
      <c r="N5" s="1"/>
      <c r="O5" s="6"/>
      <c r="P5" s="6"/>
      <c r="Q5" s="6">
        <v>100</v>
      </c>
      <c r="R5" s="6">
        <v>95</v>
      </c>
      <c r="S5" s="6"/>
      <c r="T5" s="6"/>
      <c r="U5" s="6"/>
      <c r="V5" s="6"/>
      <c r="W5" s="6"/>
      <c r="X5" s="27"/>
    </row>
    <row r="6" spans="1:24" s="10" customFormat="1" ht="18" customHeight="1">
      <c r="A6" s="1">
        <f>RANK(F6,F$5:F$176,0)</f>
        <v>2</v>
      </c>
      <c r="B6" s="1">
        <v>19106</v>
      </c>
      <c r="C6" s="55" t="s">
        <v>222</v>
      </c>
      <c r="D6" s="50" t="s">
        <v>6</v>
      </c>
      <c r="E6" s="1" t="s">
        <v>7</v>
      </c>
      <c r="F6" s="1">
        <f>SUM(H6:W6)</f>
        <v>385</v>
      </c>
      <c r="G6" s="26"/>
      <c r="H6" s="6">
        <v>90</v>
      </c>
      <c r="I6" s="6"/>
      <c r="J6" s="6"/>
      <c r="K6" s="6"/>
      <c r="L6" s="6"/>
      <c r="M6" s="6">
        <v>100</v>
      </c>
      <c r="N6" s="1"/>
      <c r="O6" s="6"/>
      <c r="P6" s="6"/>
      <c r="Q6" s="6">
        <v>95</v>
      </c>
      <c r="R6" s="6">
        <v>100</v>
      </c>
      <c r="S6" s="6"/>
      <c r="T6" s="6"/>
      <c r="U6" s="6"/>
      <c r="V6" s="6"/>
      <c r="W6" s="6"/>
      <c r="X6" s="31"/>
    </row>
    <row r="7" spans="1:24" s="10" customFormat="1" ht="18" customHeight="1">
      <c r="A7" s="1">
        <f>RANK(F7,F$5:F$176,0)</f>
        <v>3</v>
      </c>
      <c r="B7" s="1">
        <v>17715</v>
      </c>
      <c r="C7" s="55" t="s">
        <v>226</v>
      </c>
      <c r="D7" s="50" t="s">
        <v>6</v>
      </c>
      <c r="E7" s="1" t="s">
        <v>83</v>
      </c>
      <c r="F7" s="1">
        <f>SUM(H7:W7)</f>
        <v>360</v>
      </c>
      <c r="G7" s="26"/>
      <c r="H7" s="6">
        <v>95</v>
      </c>
      <c r="I7" s="6"/>
      <c r="J7" s="6">
        <v>95</v>
      </c>
      <c r="K7" s="6"/>
      <c r="L7" s="6"/>
      <c r="M7" s="6">
        <v>90</v>
      </c>
      <c r="N7" s="1"/>
      <c r="O7" s="6"/>
      <c r="P7" s="6"/>
      <c r="Q7" s="6"/>
      <c r="R7" s="6">
        <v>80</v>
      </c>
      <c r="S7" s="6"/>
      <c r="T7" s="6"/>
      <c r="U7" s="6"/>
      <c r="V7" s="6"/>
      <c r="W7" s="6"/>
      <c r="X7" s="27"/>
    </row>
    <row r="8" spans="1:24" s="10" customFormat="1" ht="18" customHeight="1">
      <c r="A8" s="1">
        <f>RANK(F8,F$5:F$176,0)</f>
        <v>4</v>
      </c>
      <c r="B8" s="1">
        <v>34650</v>
      </c>
      <c r="C8" s="55" t="s">
        <v>302</v>
      </c>
      <c r="D8" s="50" t="s">
        <v>6</v>
      </c>
      <c r="E8" s="1" t="s">
        <v>83</v>
      </c>
      <c r="F8" s="1">
        <f>SUM(H8:W8)</f>
        <v>342.5</v>
      </c>
      <c r="G8" s="26"/>
      <c r="H8" s="6">
        <v>70</v>
      </c>
      <c r="I8" s="6"/>
      <c r="J8" s="6"/>
      <c r="K8" s="6"/>
      <c r="L8" s="6"/>
      <c r="M8" s="6">
        <v>60</v>
      </c>
      <c r="N8" s="1"/>
      <c r="O8" s="6">
        <v>80</v>
      </c>
      <c r="P8" s="6">
        <v>47.5</v>
      </c>
      <c r="Q8" s="6">
        <v>85</v>
      </c>
      <c r="R8" s="6"/>
      <c r="S8" s="6"/>
      <c r="T8" s="6"/>
      <c r="U8" s="6"/>
      <c r="V8" s="6"/>
      <c r="W8" s="6"/>
      <c r="X8" s="31"/>
    </row>
    <row r="9" spans="1:24" s="10" customFormat="1" ht="18" customHeight="1">
      <c r="A9" s="1">
        <f>RANK(F9,F$5:F$176,0)</f>
        <v>5</v>
      </c>
      <c r="B9" s="1">
        <v>34014</v>
      </c>
      <c r="C9" s="55" t="s">
        <v>389</v>
      </c>
      <c r="D9" s="50" t="s">
        <v>6</v>
      </c>
      <c r="E9" s="1" t="s">
        <v>83</v>
      </c>
      <c r="F9" s="1">
        <f>SUM(H9:W9)</f>
        <v>270</v>
      </c>
      <c r="G9" s="26"/>
      <c r="H9" s="6"/>
      <c r="I9" s="6"/>
      <c r="J9" s="6">
        <v>85</v>
      </c>
      <c r="K9" s="6"/>
      <c r="L9" s="6"/>
      <c r="M9" s="6">
        <v>85</v>
      </c>
      <c r="N9" s="1"/>
      <c r="O9" s="6">
        <v>100</v>
      </c>
      <c r="P9" s="6"/>
      <c r="Q9" s="6"/>
      <c r="R9" s="6"/>
      <c r="S9" s="6"/>
      <c r="T9" s="6"/>
      <c r="U9" s="6"/>
      <c r="V9" s="6"/>
      <c r="W9" s="6"/>
      <c r="X9" s="31"/>
    </row>
    <row r="10" spans="1:24" s="10" customFormat="1" ht="18" customHeight="1">
      <c r="A10" s="1">
        <f>RANK(F10,F$5:F$176,0)</f>
        <v>6</v>
      </c>
      <c r="B10" s="1">
        <v>51072</v>
      </c>
      <c r="C10" s="55" t="s">
        <v>163</v>
      </c>
      <c r="D10" s="50" t="s">
        <v>85</v>
      </c>
      <c r="E10" s="1" t="s">
        <v>47</v>
      </c>
      <c r="F10" s="1">
        <f>SUM(H10:W10)</f>
        <v>170</v>
      </c>
      <c r="G10" s="26"/>
      <c r="H10" s="6"/>
      <c r="I10" s="6"/>
      <c r="J10" s="6"/>
      <c r="K10" s="6"/>
      <c r="L10" s="6"/>
      <c r="M10" s="6">
        <v>65</v>
      </c>
      <c r="N10" s="1"/>
      <c r="O10" s="6">
        <v>95</v>
      </c>
      <c r="P10" s="6"/>
      <c r="Q10" s="6"/>
      <c r="R10" s="6"/>
      <c r="S10" s="6"/>
      <c r="T10" s="6"/>
      <c r="U10" s="6"/>
      <c r="V10" s="6">
        <v>10</v>
      </c>
      <c r="W10" s="6"/>
      <c r="X10" s="31"/>
    </row>
    <row r="11" spans="1:24" s="10" customFormat="1" ht="18" customHeight="1">
      <c r="A11" s="1">
        <f>RANK(F11,F$5:F$176,0)</f>
        <v>7</v>
      </c>
      <c r="B11" s="20">
        <v>58670</v>
      </c>
      <c r="C11" s="66" t="s">
        <v>390</v>
      </c>
      <c r="D11" s="47" t="s">
        <v>391</v>
      </c>
      <c r="E11" s="20" t="s">
        <v>83</v>
      </c>
      <c r="F11" s="1">
        <f>SUM(H11:W11)</f>
        <v>160</v>
      </c>
      <c r="G11" s="26"/>
      <c r="H11" s="38"/>
      <c r="I11" s="38"/>
      <c r="J11" s="38"/>
      <c r="K11" s="38"/>
      <c r="L11" s="38"/>
      <c r="M11" s="38">
        <v>70</v>
      </c>
      <c r="N11" s="20"/>
      <c r="O11" s="38">
        <v>90</v>
      </c>
      <c r="P11" s="38"/>
      <c r="Q11" s="38"/>
      <c r="R11" s="38"/>
      <c r="S11" s="38"/>
      <c r="T11" s="38"/>
      <c r="U11" s="38"/>
      <c r="V11" s="38"/>
      <c r="W11" s="38"/>
      <c r="X11" s="27"/>
    </row>
    <row r="12" spans="1:24" s="10" customFormat="1" ht="18" customHeight="1">
      <c r="A12" s="1">
        <f>RANK(F12,F$5:F$176,0)</f>
        <v>8</v>
      </c>
      <c r="B12" s="1">
        <v>68561</v>
      </c>
      <c r="C12" s="55" t="s">
        <v>228</v>
      </c>
      <c r="D12" s="50" t="s">
        <v>6</v>
      </c>
      <c r="E12" s="1" t="s">
        <v>83</v>
      </c>
      <c r="F12" s="1">
        <f>SUM(H12:W12)</f>
        <v>150</v>
      </c>
      <c r="G12" s="26"/>
      <c r="H12" s="6"/>
      <c r="I12" s="6"/>
      <c r="J12" s="6">
        <v>80</v>
      </c>
      <c r="K12" s="6"/>
      <c r="L12" s="6"/>
      <c r="M12" s="6"/>
      <c r="N12" s="1"/>
      <c r="O12" s="6"/>
      <c r="P12" s="6"/>
      <c r="Q12" s="6"/>
      <c r="R12" s="6">
        <v>70</v>
      </c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RANK(F13,F$5:F$176,0)</f>
        <v>9</v>
      </c>
      <c r="B13" s="1">
        <v>65305</v>
      </c>
      <c r="C13" s="55" t="s">
        <v>301</v>
      </c>
      <c r="D13" s="50" t="s">
        <v>6</v>
      </c>
      <c r="E13" s="1" t="s">
        <v>8</v>
      </c>
      <c r="F13" s="1">
        <f>SUM(H13:W13)</f>
        <v>140</v>
      </c>
      <c r="G13" s="26"/>
      <c r="H13" s="6"/>
      <c r="I13" s="6"/>
      <c r="J13" s="6"/>
      <c r="K13" s="6"/>
      <c r="L13" s="6"/>
      <c r="M13" s="6"/>
      <c r="N13" s="1"/>
      <c r="O13" s="6"/>
      <c r="P13" s="6">
        <v>50</v>
      </c>
      <c r="Q13" s="6">
        <v>90</v>
      </c>
      <c r="R13" s="6"/>
      <c r="S13" s="6"/>
      <c r="T13" s="6"/>
      <c r="U13" s="6"/>
      <c r="V13" s="6"/>
      <c r="W13" s="6"/>
      <c r="X13" s="27"/>
    </row>
    <row r="14" spans="1:24" s="10" customFormat="1" ht="18" customHeight="1">
      <c r="A14" s="1">
        <f>RANK(F14,F$5:F$176,0)</f>
        <v>10</v>
      </c>
      <c r="B14" s="1">
        <v>58803</v>
      </c>
      <c r="C14" s="55" t="s">
        <v>393</v>
      </c>
      <c r="D14" s="50" t="s">
        <v>6</v>
      </c>
      <c r="E14" s="1" t="s">
        <v>83</v>
      </c>
      <c r="F14" s="1">
        <f>SUM(H14:W14)</f>
        <v>120</v>
      </c>
      <c r="G14" s="26"/>
      <c r="H14" s="6"/>
      <c r="I14" s="6"/>
      <c r="J14" s="6"/>
      <c r="K14" s="6"/>
      <c r="L14" s="6"/>
      <c r="M14" s="6">
        <v>45</v>
      </c>
      <c r="N14" s="1"/>
      <c r="O14" s="6">
        <v>75</v>
      </c>
      <c r="P14" s="6"/>
      <c r="Q14" s="6"/>
      <c r="R14" s="6"/>
      <c r="S14" s="6"/>
      <c r="T14" s="6"/>
      <c r="U14" s="6"/>
      <c r="V14" s="6"/>
      <c r="W14" s="6"/>
      <c r="X14" s="31"/>
    </row>
    <row r="15" spans="1:24" s="10" customFormat="1" ht="18" customHeight="1">
      <c r="A15" s="1">
        <f>RANK(F15,F$5:F$176,0)</f>
        <v>10</v>
      </c>
      <c r="B15" s="1">
        <v>65029</v>
      </c>
      <c r="C15" s="55" t="s">
        <v>397</v>
      </c>
      <c r="D15" s="50" t="s">
        <v>6</v>
      </c>
      <c r="E15" s="1" t="s">
        <v>83</v>
      </c>
      <c r="F15" s="1">
        <f>SUM(H15:W15)</f>
        <v>120</v>
      </c>
      <c r="G15" s="26"/>
      <c r="H15" s="6">
        <v>65</v>
      </c>
      <c r="I15" s="6"/>
      <c r="J15" s="6"/>
      <c r="K15" s="6"/>
      <c r="L15" s="6"/>
      <c r="M15" s="6">
        <v>55</v>
      </c>
      <c r="N15" s="1"/>
      <c r="O15" s="6"/>
      <c r="P15" s="6"/>
      <c r="Q15" s="6"/>
      <c r="R15" s="6"/>
      <c r="S15" s="6"/>
      <c r="T15" s="6"/>
      <c r="U15" s="6"/>
      <c r="V15" s="6"/>
      <c r="W15" s="6"/>
      <c r="X15" s="31"/>
    </row>
    <row r="16" spans="1:24" s="10" customFormat="1" ht="18" customHeight="1">
      <c r="A16" s="1">
        <f>RANK(F16,F$5:F$176,0)</f>
        <v>12</v>
      </c>
      <c r="B16" s="1">
        <v>45706</v>
      </c>
      <c r="C16" s="55" t="s">
        <v>224</v>
      </c>
      <c r="D16" s="50" t="s">
        <v>6</v>
      </c>
      <c r="E16" s="1" t="s">
        <v>83</v>
      </c>
      <c r="F16" s="1">
        <f>SUM(H16:W16)</f>
        <v>90</v>
      </c>
      <c r="G16" s="26"/>
      <c r="H16" s="6"/>
      <c r="I16" s="6"/>
      <c r="J16" s="6"/>
      <c r="K16" s="6"/>
      <c r="L16" s="6"/>
      <c r="M16" s="6"/>
      <c r="N16" s="1"/>
      <c r="O16" s="6"/>
      <c r="P16" s="6"/>
      <c r="Q16" s="6"/>
      <c r="R16" s="6">
        <v>90</v>
      </c>
      <c r="S16" s="6"/>
      <c r="T16" s="6"/>
      <c r="U16" s="6"/>
      <c r="V16" s="6"/>
      <c r="W16" s="6"/>
      <c r="X16" s="31"/>
    </row>
    <row r="17" spans="1:24" s="10" customFormat="1" ht="18" customHeight="1">
      <c r="A17" s="1">
        <f>RANK(F17,F$5:F$176,0)</f>
        <v>12</v>
      </c>
      <c r="B17" s="1">
        <v>52647</v>
      </c>
      <c r="C17" s="55" t="s">
        <v>525</v>
      </c>
      <c r="D17" s="50" t="s">
        <v>6</v>
      </c>
      <c r="E17" s="1" t="s">
        <v>147</v>
      </c>
      <c r="F17" s="1">
        <f>SUM(H17:W17)</f>
        <v>90</v>
      </c>
      <c r="G17" s="26"/>
      <c r="H17" s="6"/>
      <c r="I17" s="6"/>
      <c r="J17" s="6">
        <v>90</v>
      </c>
      <c r="K17" s="6"/>
      <c r="L17" s="6"/>
      <c r="M17" s="6"/>
      <c r="N17" s="1"/>
      <c r="O17" s="6"/>
      <c r="P17" s="6"/>
      <c r="Q17" s="6"/>
      <c r="R17" s="6"/>
      <c r="S17" s="6"/>
      <c r="T17" s="6"/>
      <c r="U17" s="6"/>
      <c r="V17" s="6"/>
      <c r="W17" s="6"/>
      <c r="X17" s="31"/>
    </row>
    <row r="18" spans="1:24" s="10" customFormat="1" ht="18" customHeight="1">
      <c r="A18" s="1">
        <f>RANK(F18,F$5:F$176,0)</f>
        <v>14</v>
      </c>
      <c r="B18" s="1">
        <v>34244</v>
      </c>
      <c r="C18" s="55" t="s">
        <v>392</v>
      </c>
      <c r="D18" s="50" t="s">
        <v>51</v>
      </c>
      <c r="E18" s="1" t="s">
        <v>47</v>
      </c>
      <c r="F18" s="1">
        <f>SUM(H18:W18)</f>
        <v>85</v>
      </c>
      <c r="G18" s="26"/>
      <c r="H18" s="6"/>
      <c r="I18" s="6"/>
      <c r="J18" s="6"/>
      <c r="K18" s="6"/>
      <c r="L18" s="6"/>
      <c r="M18" s="6"/>
      <c r="N18" s="1"/>
      <c r="O18" s="6">
        <v>85</v>
      </c>
      <c r="P18" s="6"/>
      <c r="Q18" s="6"/>
      <c r="R18" s="6"/>
      <c r="S18" s="6"/>
      <c r="T18" s="6"/>
      <c r="U18" s="6"/>
      <c r="V18" s="6"/>
      <c r="W18" s="6"/>
      <c r="X18" s="31"/>
    </row>
    <row r="19" spans="1:24" s="10" customFormat="1" ht="18" customHeight="1">
      <c r="A19" s="1">
        <f>RANK(F19,F$5:F$176,0)</f>
        <v>14</v>
      </c>
      <c r="B19" s="1">
        <v>69625</v>
      </c>
      <c r="C19" s="55" t="s">
        <v>562</v>
      </c>
      <c r="D19" s="50" t="s">
        <v>6</v>
      </c>
      <c r="E19" s="1" t="s">
        <v>83</v>
      </c>
      <c r="F19" s="1">
        <f>SUM(H19:W19)</f>
        <v>85</v>
      </c>
      <c r="G19" s="26"/>
      <c r="H19" s="6">
        <v>85</v>
      </c>
      <c r="I19" s="6"/>
      <c r="J19" s="6"/>
      <c r="K19" s="6"/>
      <c r="L19" s="6"/>
      <c r="M19" s="6"/>
      <c r="N19" s="1"/>
      <c r="O19" s="6"/>
      <c r="P19" s="6"/>
      <c r="Q19" s="6"/>
      <c r="R19" s="6"/>
      <c r="S19" s="6"/>
      <c r="T19" s="6"/>
      <c r="U19" s="6"/>
      <c r="V19" s="6"/>
      <c r="W19" s="6"/>
      <c r="X19" s="31"/>
    </row>
    <row r="20" spans="1:24" s="10" customFormat="1" ht="18" customHeight="1">
      <c r="A20" s="1">
        <f>RANK(F20,F$5:F$176,0)</f>
        <v>16</v>
      </c>
      <c r="B20" s="1">
        <v>58779</v>
      </c>
      <c r="C20" s="55" t="s">
        <v>22</v>
      </c>
      <c r="D20" s="50" t="s">
        <v>6</v>
      </c>
      <c r="E20" s="1" t="s">
        <v>9</v>
      </c>
      <c r="F20" s="1">
        <f>SUM(H20:W20)</f>
        <v>80</v>
      </c>
      <c r="G20" s="26"/>
      <c r="H20" s="6"/>
      <c r="I20" s="6"/>
      <c r="J20" s="6"/>
      <c r="K20" s="6"/>
      <c r="L20" s="6">
        <v>50</v>
      </c>
      <c r="M20" s="6"/>
      <c r="N20" s="1"/>
      <c r="O20" s="6"/>
      <c r="P20" s="6"/>
      <c r="Q20" s="6"/>
      <c r="R20" s="6"/>
      <c r="S20" s="6"/>
      <c r="T20" s="6">
        <v>20</v>
      </c>
      <c r="U20" s="6"/>
      <c r="V20" s="6"/>
      <c r="W20" s="6">
        <v>10</v>
      </c>
      <c r="X20" s="31"/>
    </row>
    <row r="21" spans="1:24" s="10" customFormat="1" ht="18" customHeight="1">
      <c r="A21" s="1">
        <f>RANK(F21,F$5:F$176,0)</f>
        <v>16</v>
      </c>
      <c r="B21" s="1">
        <v>51452</v>
      </c>
      <c r="C21" s="55" t="s">
        <v>303</v>
      </c>
      <c r="D21" s="50" t="s">
        <v>6</v>
      </c>
      <c r="E21" s="1" t="s">
        <v>8</v>
      </c>
      <c r="F21" s="1">
        <f>SUM(H21:W21)</f>
        <v>80</v>
      </c>
      <c r="G21" s="26"/>
      <c r="H21" s="6"/>
      <c r="I21" s="6"/>
      <c r="J21" s="6"/>
      <c r="K21" s="6"/>
      <c r="L21" s="6"/>
      <c r="M21" s="6"/>
      <c r="N21" s="1"/>
      <c r="O21" s="6"/>
      <c r="P21" s="6"/>
      <c r="Q21" s="6">
        <v>80</v>
      </c>
      <c r="R21" s="6"/>
      <c r="S21" s="6"/>
      <c r="T21" s="6"/>
      <c r="U21" s="6"/>
      <c r="V21" s="6"/>
      <c r="W21" s="6"/>
      <c r="X21" s="31"/>
    </row>
    <row r="22" spans="1:24" s="10" customFormat="1" ht="18" customHeight="1">
      <c r="A22" s="1">
        <f>RANK(F22,F$5:F$176,0)</f>
        <v>16</v>
      </c>
      <c r="B22" s="1">
        <v>17289</v>
      </c>
      <c r="C22" s="55" t="s">
        <v>395</v>
      </c>
      <c r="D22" s="50" t="s">
        <v>6</v>
      </c>
      <c r="E22" s="1" t="s">
        <v>7</v>
      </c>
      <c r="F22" s="1">
        <f>SUM(H22:W22)</f>
        <v>80</v>
      </c>
      <c r="G22" s="26"/>
      <c r="H22" s="6"/>
      <c r="I22" s="6"/>
      <c r="J22" s="6"/>
      <c r="K22" s="6"/>
      <c r="L22" s="6"/>
      <c r="M22" s="6">
        <v>80</v>
      </c>
      <c r="N22" s="1"/>
      <c r="O22" s="6"/>
      <c r="P22" s="6"/>
      <c r="Q22" s="6"/>
      <c r="R22" s="6"/>
      <c r="S22" s="6"/>
      <c r="T22" s="6"/>
      <c r="U22" s="6"/>
      <c r="V22" s="6"/>
      <c r="W22" s="6"/>
      <c r="X22" s="31"/>
    </row>
    <row r="23" spans="1:24" s="10" customFormat="1" ht="18" customHeight="1">
      <c r="A23" s="1">
        <f>RANK(F23,F$5:F$176,0)</f>
        <v>16</v>
      </c>
      <c r="B23" s="1">
        <v>30973</v>
      </c>
      <c r="C23" s="55" t="s">
        <v>563</v>
      </c>
      <c r="D23" s="50" t="s">
        <v>6</v>
      </c>
      <c r="E23" s="1" t="s">
        <v>83</v>
      </c>
      <c r="F23" s="1">
        <f>SUM(H23:W23)</f>
        <v>80</v>
      </c>
      <c r="G23" s="26"/>
      <c r="H23" s="6">
        <v>80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31"/>
    </row>
    <row r="24" spans="1:24" s="10" customFormat="1" ht="18" customHeight="1">
      <c r="A24" s="1">
        <f>RANK(F24,F$5:F$176,0)</f>
        <v>20</v>
      </c>
      <c r="B24" s="1">
        <v>29770</v>
      </c>
      <c r="C24" s="55" t="s">
        <v>227</v>
      </c>
      <c r="D24" s="50" t="s">
        <v>6</v>
      </c>
      <c r="E24" s="1" t="s">
        <v>83</v>
      </c>
      <c r="F24" s="1">
        <f>SUM(H24:W24)</f>
        <v>75</v>
      </c>
      <c r="G24" s="26"/>
      <c r="H24" s="6"/>
      <c r="I24" s="6"/>
      <c r="J24" s="6"/>
      <c r="K24" s="6"/>
      <c r="L24" s="6"/>
      <c r="M24" s="6"/>
      <c r="N24" s="1"/>
      <c r="O24" s="6"/>
      <c r="P24" s="6"/>
      <c r="Q24" s="6"/>
      <c r="R24" s="6">
        <v>75</v>
      </c>
      <c r="S24" s="6"/>
      <c r="T24" s="6"/>
      <c r="U24" s="6"/>
      <c r="V24" s="6"/>
      <c r="W24" s="6"/>
      <c r="X24" s="31"/>
    </row>
    <row r="25" spans="1:24" s="10" customFormat="1" ht="18" customHeight="1">
      <c r="A25" s="1">
        <f>RANK(F25,F$5:F$176,0)</f>
        <v>20</v>
      </c>
      <c r="B25" s="1">
        <v>36237</v>
      </c>
      <c r="C25" s="55" t="s">
        <v>396</v>
      </c>
      <c r="D25" s="50" t="s">
        <v>366</v>
      </c>
      <c r="E25" s="1" t="s">
        <v>83</v>
      </c>
      <c r="F25" s="1">
        <f>SUM(H25:W25)</f>
        <v>75</v>
      </c>
      <c r="G25" s="26"/>
      <c r="H25" s="6"/>
      <c r="I25" s="6"/>
      <c r="J25" s="6"/>
      <c r="K25" s="6"/>
      <c r="L25" s="6"/>
      <c r="M25" s="6">
        <v>75</v>
      </c>
      <c r="N25" s="1"/>
      <c r="O25" s="6"/>
      <c r="P25" s="6"/>
      <c r="Q25" s="6"/>
      <c r="R25" s="6"/>
      <c r="S25" s="6"/>
      <c r="T25" s="6"/>
      <c r="U25" s="6"/>
      <c r="V25" s="6"/>
      <c r="W25" s="6"/>
      <c r="X25" s="31"/>
    </row>
    <row r="26" spans="1:24" s="10" customFormat="1" ht="18" customHeight="1">
      <c r="A26" s="1">
        <f>RANK(F26,F$5:F$176,0)</f>
        <v>20</v>
      </c>
      <c r="B26" s="1">
        <v>41330</v>
      </c>
      <c r="C26" s="55" t="s">
        <v>564</v>
      </c>
      <c r="D26" s="50" t="s">
        <v>565</v>
      </c>
      <c r="E26" s="1" t="s">
        <v>147</v>
      </c>
      <c r="F26" s="1">
        <f>SUM(H26:W26)</f>
        <v>75</v>
      </c>
      <c r="G26" s="26"/>
      <c r="H26" s="6">
        <v>75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31"/>
    </row>
    <row r="27" spans="1:24" s="10" customFormat="1" ht="18" customHeight="1">
      <c r="A27" s="1">
        <f>RANK(F27,F$5:F$176,0)</f>
        <v>23</v>
      </c>
      <c r="B27" s="1">
        <v>47736</v>
      </c>
      <c r="C27" s="55" t="s">
        <v>448</v>
      </c>
      <c r="D27" s="50" t="s">
        <v>6</v>
      </c>
      <c r="E27" s="1" t="s">
        <v>109</v>
      </c>
      <c r="F27" s="1">
        <f>SUM(H27:W27)</f>
        <v>50</v>
      </c>
      <c r="G27" s="26"/>
      <c r="H27" s="6"/>
      <c r="I27" s="6">
        <v>25</v>
      </c>
      <c r="J27" s="6"/>
      <c r="K27" s="6"/>
      <c r="L27" s="6"/>
      <c r="M27" s="6"/>
      <c r="N27" s="1">
        <v>25</v>
      </c>
      <c r="O27" s="6"/>
      <c r="P27" s="6"/>
      <c r="Q27" s="6"/>
      <c r="R27" s="6"/>
      <c r="S27" s="6"/>
      <c r="T27" s="6"/>
      <c r="U27" s="6"/>
      <c r="V27" s="6"/>
      <c r="W27" s="6"/>
      <c r="X27" s="31"/>
    </row>
    <row r="28" spans="1:24" s="10" customFormat="1" ht="18" customHeight="1">
      <c r="A28" s="1">
        <f>RANK(F28,F$5:F$176,0)</f>
        <v>24</v>
      </c>
      <c r="B28" s="1">
        <v>43541</v>
      </c>
      <c r="C28" s="55" t="s">
        <v>347</v>
      </c>
      <c r="D28" s="50" t="s">
        <v>6</v>
      </c>
      <c r="E28" s="1" t="s">
        <v>8</v>
      </c>
      <c r="F28" s="1">
        <f>SUM(H28:W28)</f>
        <v>45</v>
      </c>
      <c r="G28" s="26"/>
      <c r="H28" s="6"/>
      <c r="I28" s="6"/>
      <c r="J28" s="6"/>
      <c r="K28" s="6"/>
      <c r="L28" s="6"/>
      <c r="M28" s="6"/>
      <c r="N28" s="1"/>
      <c r="O28" s="6"/>
      <c r="P28" s="6">
        <v>45</v>
      </c>
      <c r="Q28" s="6"/>
      <c r="R28" s="6"/>
      <c r="S28" s="6"/>
      <c r="T28" s="6"/>
      <c r="U28" s="6"/>
      <c r="V28" s="6"/>
      <c r="W28" s="6"/>
      <c r="X28" s="31"/>
    </row>
    <row r="29" spans="1:24" s="10" customFormat="1" ht="18" customHeight="1">
      <c r="A29" s="1">
        <f>RANK(F29,F$5:F$176,0)</f>
        <v>25</v>
      </c>
      <c r="B29" s="1">
        <v>38376</v>
      </c>
      <c r="C29" s="55" t="s">
        <v>449</v>
      </c>
      <c r="D29" s="50" t="s">
        <v>6</v>
      </c>
      <c r="E29" s="1" t="s">
        <v>109</v>
      </c>
      <c r="F29" s="1">
        <f>SUM(H29:W29)</f>
        <v>26</v>
      </c>
      <c r="G29" s="26"/>
      <c r="H29" s="6"/>
      <c r="I29" s="6">
        <v>20</v>
      </c>
      <c r="J29" s="6"/>
      <c r="K29" s="6"/>
      <c r="L29" s="6"/>
      <c r="M29" s="6"/>
      <c r="N29" s="1">
        <v>6</v>
      </c>
      <c r="O29" s="6"/>
      <c r="P29" s="6"/>
      <c r="Q29" s="6"/>
      <c r="R29" s="6"/>
      <c r="S29" s="6"/>
      <c r="T29" s="6"/>
      <c r="U29" s="6"/>
      <c r="V29" s="6"/>
      <c r="W29" s="6"/>
      <c r="X29" s="31"/>
    </row>
    <row r="30" spans="1:24" s="10" customFormat="1" ht="18" customHeight="1">
      <c r="A30" s="1">
        <f>RANK(F30,F$5:F$176,0)</f>
        <v>26</v>
      </c>
      <c r="B30" s="1">
        <v>31324</v>
      </c>
      <c r="C30" s="55" t="s">
        <v>110</v>
      </c>
      <c r="D30" s="50" t="s">
        <v>6</v>
      </c>
      <c r="E30" s="1" t="s">
        <v>104</v>
      </c>
      <c r="F30" s="1">
        <f>SUM(H30:W30)</f>
        <v>25</v>
      </c>
      <c r="G30" s="26"/>
      <c r="H30" s="6"/>
      <c r="I30" s="6"/>
      <c r="J30" s="6"/>
      <c r="K30" s="6"/>
      <c r="L30" s="6"/>
      <c r="M30" s="6"/>
      <c r="N30" s="1"/>
      <c r="O30" s="6"/>
      <c r="P30" s="6"/>
      <c r="Q30" s="6"/>
      <c r="R30" s="6"/>
      <c r="S30" s="6"/>
      <c r="T30" s="6"/>
      <c r="U30" s="6">
        <v>25</v>
      </c>
      <c r="V30" s="6"/>
      <c r="W30" s="6"/>
      <c r="X30" s="31"/>
    </row>
    <row r="31" spans="1:24" s="10" customFormat="1" ht="18" customHeight="1">
      <c r="A31" s="1">
        <f>RANK(F31,F$5:F$176,0)</f>
        <v>26</v>
      </c>
      <c r="B31" s="1">
        <v>68601</v>
      </c>
      <c r="C31" s="55" t="s">
        <v>176</v>
      </c>
      <c r="D31" s="50" t="s">
        <v>34</v>
      </c>
      <c r="E31" s="1" t="s">
        <v>9</v>
      </c>
      <c r="F31" s="1">
        <f>SUM(H31:W31)</f>
        <v>25</v>
      </c>
      <c r="G31" s="26"/>
      <c r="H31" s="6"/>
      <c r="I31" s="6"/>
      <c r="J31" s="6"/>
      <c r="K31" s="6"/>
      <c r="L31" s="6"/>
      <c r="M31" s="6"/>
      <c r="N31" s="1"/>
      <c r="O31" s="6"/>
      <c r="P31" s="6"/>
      <c r="Q31" s="6"/>
      <c r="R31" s="6"/>
      <c r="S31" s="6"/>
      <c r="T31" s="6">
        <v>25</v>
      </c>
      <c r="U31" s="6"/>
      <c r="V31" s="6"/>
      <c r="W31" s="6"/>
      <c r="X31" s="31"/>
    </row>
    <row r="32" spans="1:24" s="10" customFormat="1" ht="18" customHeight="1">
      <c r="A32" s="1">
        <f>RANK(F32,F$5:F$176,0)</f>
        <v>28</v>
      </c>
      <c r="B32" s="1">
        <v>20103</v>
      </c>
      <c r="C32" s="55" t="s">
        <v>111</v>
      </c>
      <c r="D32" s="50" t="s">
        <v>6</v>
      </c>
      <c r="E32" s="1" t="s">
        <v>104</v>
      </c>
      <c r="F32" s="1">
        <f>SUM(H32:W32)</f>
        <v>20</v>
      </c>
      <c r="G32" s="26"/>
      <c r="H32" s="6"/>
      <c r="I32" s="6"/>
      <c r="J32" s="6"/>
      <c r="K32" s="6"/>
      <c r="L32" s="6"/>
      <c r="M32" s="6"/>
      <c r="N32" s="1"/>
      <c r="O32" s="6"/>
      <c r="P32" s="6"/>
      <c r="Q32" s="6"/>
      <c r="R32" s="6"/>
      <c r="S32" s="6"/>
      <c r="T32" s="6"/>
      <c r="U32" s="6">
        <v>20</v>
      </c>
      <c r="V32" s="6"/>
      <c r="W32" s="6"/>
      <c r="X32" s="31"/>
    </row>
    <row r="33" spans="1:25" s="10" customFormat="1" ht="18" customHeight="1">
      <c r="A33" s="1">
        <f>RANK(F33,F$5:F$176,0)</f>
        <v>28</v>
      </c>
      <c r="B33" s="1">
        <v>57249</v>
      </c>
      <c r="C33" s="55" t="s">
        <v>220</v>
      </c>
      <c r="D33" s="50" t="s">
        <v>6</v>
      </c>
      <c r="E33" s="1" t="s">
        <v>10</v>
      </c>
      <c r="F33" s="1">
        <f>SUM(H33:W33)</f>
        <v>20</v>
      </c>
      <c r="G33" s="26"/>
      <c r="H33" s="6"/>
      <c r="I33" s="6"/>
      <c r="J33" s="6"/>
      <c r="K33" s="6">
        <v>12.5</v>
      </c>
      <c r="L33" s="6"/>
      <c r="M33" s="6"/>
      <c r="N33" s="1"/>
      <c r="O33" s="6"/>
      <c r="P33" s="6"/>
      <c r="Q33" s="6"/>
      <c r="R33" s="6"/>
      <c r="S33" s="6">
        <v>7.5</v>
      </c>
      <c r="T33" s="6"/>
      <c r="U33" s="6"/>
      <c r="V33" s="6"/>
      <c r="W33" s="6"/>
      <c r="X33" s="31"/>
    </row>
    <row r="34" spans="1:25" s="10" customFormat="1" ht="18" customHeight="1">
      <c r="A34" s="1">
        <f>RANK(F34,F$5:F$176,0)</f>
        <v>28</v>
      </c>
      <c r="B34" s="1">
        <v>60026</v>
      </c>
      <c r="C34" s="55" t="s">
        <v>440</v>
      </c>
      <c r="D34" s="50" t="s">
        <v>441</v>
      </c>
      <c r="E34" s="1" t="s">
        <v>447</v>
      </c>
      <c r="F34" s="1">
        <f>SUM(H34:W34)</f>
        <v>20</v>
      </c>
      <c r="G34" s="26"/>
      <c r="H34" s="6"/>
      <c r="I34" s="6"/>
      <c r="J34" s="6"/>
      <c r="K34" s="6"/>
      <c r="L34" s="6"/>
      <c r="M34" s="6"/>
      <c r="N34" s="1">
        <v>20</v>
      </c>
      <c r="O34" s="6"/>
      <c r="P34" s="6"/>
      <c r="Q34" s="6"/>
      <c r="R34" s="6"/>
      <c r="S34" s="6"/>
      <c r="T34" s="6"/>
      <c r="U34" s="6"/>
      <c r="V34" s="6"/>
      <c r="W34" s="6"/>
      <c r="X34" s="31"/>
    </row>
    <row r="35" spans="1:25" s="10" customFormat="1" ht="18" customHeight="1">
      <c r="A35" s="1">
        <f>RANK(F35,F$5:F$176,0)</f>
        <v>31</v>
      </c>
      <c r="B35" s="1">
        <v>68010</v>
      </c>
      <c r="C35" s="55" t="s">
        <v>437</v>
      </c>
      <c r="D35" s="50" t="s">
        <v>6</v>
      </c>
      <c r="E35" s="1" t="s">
        <v>109</v>
      </c>
      <c r="F35" s="1">
        <f>SUM(H35:W35)</f>
        <v>18</v>
      </c>
      <c r="G35" s="26"/>
      <c r="H35" s="6"/>
      <c r="I35" s="6">
        <v>15</v>
      </c>
      <c r="J35" s="6"/>
      <c r="K35" s="6"/>
      <c r="L35" s="6"/>
      <c r="M35" s="6"/>
      <c r="N35" s="1">
        <v>3</v>
      </c>
      <c r="O35" s="6"/>
      <c r="P35" s="6"/>
      <c r="Q35" s="6"/>
      <c r="R35" s="6"/>
      <c r="S35" s="6"/>
      <c r="T35" s="6"/>
      <c r="U35" s="6"/>
      <c r="V35" s="6"/>
      <c r="W35" s="6"/>
      <c r="X35" s="31"/>
    </row>
    <row r="36" spans="1:25" s="10" customFormat="1" ht="18" customHeight="1">
      <c r="A36" s="1">
        <f>RANK(F36,F$5:F$176,0)</f>
        <v>32</v>
      </c>
      <c r="B36" s="1">
        <v>67553</v>
      </c>
      <c r="C36" s="55" t="s">
        <v>112</v>
      </c>
      <c r="D36" s="50" t="s">
        <v>113</v>
      </c>
      <c r="E36" s="1" t="s">
        <v>104</v>
      </c>
      <c r="F36" s="1">
        <f>SUM(H36:W36)</f>
        <v>15</v>
      </c>
      <c r="G36" s="26"/>
      <c r="H36" s="6"/>
      <c r="I36" s="6"/>
      <c r="J36" s="6"/>
      <c r="K36" s="6"/>
      <c r="L36" s="6"/>
      <c r="M36" s="6"/>
      <c r="N36" s="1"/>
      <c r="O36" s="6"/>
      <c r="P36" s="6"/>
      <c r="Q36" s="6"/>
      <c r="R36" s="6"/>
      <c r="S36" s="6"/>
      <c r="T36" s="6"/>
      <c r="U36" s="6">
        <v>15</v>
      </c>
      <c r="V36" s="6"/>
      <c r="W36" s="6"/>
      <c r="X36" s="31"/>
    </row>
    <row r="37" spans="1:25" s="10" customFormat="1" ht="18" customHeight="1">
      <c r="A37" s="1">
        <f>RANK(F37,F$5:F$176,0)</f>
        <v>32</v>
      </c>
      <c r="B37" s="1">
        <v>67752</v>
      </c>
      <c r="C37" s="55" t="s">
        <v>442</v>
      </c>
      <c r="D37" s="50" t="s">
        <v>6</v>
      </c>
      <c r="E37" s="1" t="s">
        <v>109</v>
      </c>
      <c r="F37" s="1">
        <f>SUM(H37:W37)</f>
        <v>15</v>
      </c>
      <c r="G37" s="26"/>
      <c r="H37" s="6"/>
      <c r="I37" s="6"/>
      <c r="J37" s="6"/>
      <c r="K37" s="6"/>
      <c r="L37" s="6"/>
      <c r="M37" s="6"/>
      <c r="N37" s="1">
        <v>15</v>
      </c>
      <c r="O37" s="6"/>
      <c r="P37" s="6"/>
      <c r="Q37" s="6"/>
      <c r="R37" s="6"/>
      <c r="S37" s="6"/>
      <c r="T37" s="6"/>
      <c r="U37" s="6"/>
      <c r="V37" s="6"/>
      <c r="W37" s="6"/>
      <c r="X37" s="31"/>
    </row>
    <row r="38" spans="1:25" s="10" customFormat="1" ht="18" customHeight="1">
      <c r="A38" s="1">
        <f>RANK(F38,F$5:F$176,0)</f>
        <v>34</v>
      </c>
      <c r="B38" s="1">
        <v>67350</v>
      </c>
      <c r="C38" s="55" t="s">
        <v>438</v>
      </c>
      <c r="D38" s="50" t="s">
        <v>6</v>
      </c>
      <c r="E38" s="1" t="s">
        <v>109</v>
      </c>
      <c r="F38" s="1">
        <f>SUM(H38:W38)</f>
        <v>14</v>
      </c>
      <c r="G38" s="26"/>
      <c r="H38" s="6"/>
      <c r="I38" s="6">
        <v>10</v>
      </c>
      <c r="J38" s="6"/>
      <c r="K38" s="6"/>
      <c r="L38" s="6"/>
      <c r="M38" s="6"/>
      <c r="N38" s="1">
        <v>4</v>
      </c>
      <c r="O38" s="6"/>
      <c r="P38" s="6"/>
      <c r="Q38" s="6"/>
      <c r="R38" s="6"/>
      <c r="S38" s="6"/>
      <c r="T38" s="6"/>
      <c r="U38" s="6"/>
      <c r="V38" s="6"/>
      <c r="W38" s="6"/>
      <c r="X38" s="31"/>
    </row>
    <row r="39" spans="1:25" s="10" customFormat="1" ht="18" customHeight="1">
      <c r="A39" s="1">
        <f>RANK(F39,F$5:F$176,0)</f>
        <v>35</v>
      </c>
      <c r="B39" s="1">
        <v>61121</v>
      </c>
      <c r="C39" s="55" t="s">
        <v>98</v>
      </c>
      <c r="D39" s="50" t="s">
        <v>99</v>
      </c>
      <c r="E39" s="1" t="s">
        <v>47</v>
      </c>
      <c r="F39" s="1">
        <f>SUM(H39:W39)</f>
        <v>12.5</v>
      </c>
      <c r="G39" s="26"/>
      <c r="H39" s="6"/>
      <c r="I39" s="6"/>
      <c r="J39" s="6"/>
      <c r="K39" s="6"/>
      <c r="L39" s="6"/>
      <c r="M39" s="6"/>
      <c r="N39" s="1"/>
      <c r="O39" s="6"/>
      <c r="P39" s="6"/>
      <c r="Q39" s="6"/>
      <c r="R39" s="6"/>
      <c r="S39" s="6"/>
      <c r="T39" s="6"/>
      <c r="U39" s="6"/>
      <c r="V39" s="6">
        <v>12.5</v>
      </c>
      <c r="W39" s="6"/>
      <c r="X39" s="31"/>
    </row>
    <row r="40" spans="1:25" s="10" customFormat="1" ht="18" customHeight="1">
      <c r="A40" s="1">
        <f>RANK(F40,F$5:F$176,0)</f>
        <v>35</v>
      </c>
      <c r="B40" s="1">
        <v>25206</v>
      </c>
      <c r="C40" s="55" t="s">
        <v>218</v>
      </c>
      <c r="D40" s="50" t="s">
        <v>187</v>
      </c>
      <c r="E40" s="1" t="s">
        <v>10</v>
      </c>
      <c r="F40" s="1">
        <f>SUM(H40:W40)</f>
        <v>12.5</v>
      </c>
      <c r="G40" s="26"/>
      <c r="H40" s="6"/>
      <c r="I40" s="6"/>
      <c r="J40" s="6"/>
      <c r="K40" s="6"/>
      <c r="L40" s="6"/>
      <c r="M40" s="6"/>
      <c r="N40" s="1"/>
      <c r="O40" s="6"/>
      <c r="P40" s="6"/>
      <c r="Q40" s="6"/>
      <c r="R40" s="6"/>
      <c r="S40" s="6">
        <v>12.5</v>
      </c>
      <c r="T40" s="6"/>
      <c r="U40" s="6"/>
      <c r="V40" s="6"/>
      <c r="W40" s="6"/>
      <c r="X40" s="31"/>
    </row>
    <row r="41" spans="1:25" s="10" customFormat="1" ht="18" customHeight="1">
      <c r="A41" s="1">
        <f>RANK(F41,F$5:F$176,0)</f>
        <v>37</v>
      </c>
      <c r="B41" s="1">
        <v>68234</v>
      </c>
      <c r="C41" s="55" t="s">
        <v>114</v>
      </c>
      <c r="D41" s="50" t="s">
        <v>6</v>
      </c>
      <c r="E41" s="1" t="s">
        <v>104</v>
      </c>
      <c r="F41" s="1">
        <f>SUM(H41:W41)</f>
        <v>10</v>
      </c>
      <c r="G41" s="26"/>
      <c r="H41" s="6"/>
      <c r="I41" s="6"/>
      <c r="J41" s="6"/>
      <c r="K41" s="6"/>
      <c r="L41" s="6"/>
      <c r="M41" s="6"/>
      <c r="N41" s="1"/>
      <c r="O41" s="6"/>
      <c r="P41" s="6"/>
      <c r="Q41" s="6"/>
      <c r="R41" s="6"/>
      <c r="S41" s="6"/>
      <c r="T41" s="6"/>
      <c r="U41" s="6">
        <v>10</v>
      </c>
      <c r="V41" s="6"/>
      <c r="W41" s="6"/>
      <c r="X41" s="31"/>
    </row>
    <row r="42" spans="1:25" s="10" customFormat="1" ht="18" customHeight="1">
      <c r="A42" s="1">
        <f>RANK(F42,F$5:F$176,0)</f>
        <v>37</v>
      </c>
      <c r="B42" s="1">
        <v>65539</v>
      </c>
      <c r="C42" s="55" t="s">
        <v>219</v>
      </c>
      <c r="D42" s="50" t="s">
        <v>6</v>
      </c>
      <c r="E42" s="1" t="s">
        <v>10</v>
      </c>
      <c r="F42" s="1">
        <f>SUM(H42:W42)</f>
        <v>10</v>
      </c>
      <c r="G42" s="26"/>
      <c r="H42" s="6"/>
      <c r="I42" s="6"/>
      <c r="J42" s="6"/>
      <c r="K42" s="6"/>
      <c r="L42" s="6"/>
      <c r="M42" s="6"/>
      <c r="N42" s="1"/>
      <c r="O42" s="6"/>
      <c r="P42" s="6"/>
      <c r="Q42" s="6"/>
      <c r="R42" s="6"/>
      <c r="S42" s="6">
        <v>10</v>
      </c>
      <c r="T42" s="6"/>
      <c r="U42" s="6"/>
      <c r="V42" s="6"/>
      <c r="W42" s="6"/>
      <c r="X42" s="31"/>
    </row>
    <row r="43" spans="1:25" s="10" customFormat="1" ht="18" customHeight="1">
      <c r="A43" s="1">
        <f>RANK(F43,F$5:F$176,0)</f>
        <v>37</v>
      </c>
      <c r="B43" s="1">
        <v>62747</v>
      </c>
      <c r="C43" s="55" t="s">
        <v>439</v>
      </c>
      <c r="D43" s="50" t="s">
        <v>6</v>
      </c>
      <c r="E43" s="1" t="s">
        <v>109</v>
      </c>
      <c r="F43" s="1">
        <f>SUM(H43:W43)</f>
        <v>10</v>
      </c>
      <c r="G43" s="26"/>
      <c r="H43" s="6"/>
      <c r="I43" s="6">
        <v>8</v>
      </c>
      <c r="J43" s="6"/>
      <c r="K43" s="6"/>
      <c r="L43" s="6"/>
      <c r="M43" s="6"/>
      <c r="N43" s="1">
        <v>2</v>
      </c>
      <c r="O43" s="6"/>
      <c r="P43" s="6"/>
      <c r="Q43" s="6"/>
      <c r="R43" s="6"/>
      <c r="S43" s="6"/>
      <c r="T43" s="6"/>
      <c r="U43" s="6"/>
      <c r="V43" s="6"/>
      <c r="W43" s="6"/>
      <c r="X43" s="31"/>
    </row>
    <row r="44" spans="1:25" s="10" customFormat="1" ht="18" customHeight="1">
      <c r="A44" s="1">
        <f>RANK(F44,F$5:F$176,0)</f>
        <v>40</v>
      </c>
      <c r="B44" s="1">
        <v>48049</v>
      </c>
      <c r="C44" s="55" t="s">
        <v>115</v>
      </c>
      <c r="D44" s="50" t="s">
        <v>6</v>
      </c>
      <c r="E44" s="1" t="s">
        <v>104</v>
      </c>
      <c r="F44" s="1">
        <f>SUM(H44:W44)</f>
        <v>8</v>
      </c>
      <c r="G44" s="26"/>
      <c r="H44" s="6"/>
      <c r="I44" s="6"/>
      <c r="J44" s="6"/>
      <c r="K44" s="6"/>
      <c r="L44" s="6"/>
      <c r="M44" s="6"/>
      <c r="N44" s="1"/>
      <c r="O44" s="6"/>
      <c r="P44" s="6"/>
      <c r="Q44" s="6"/>
      <c r="R44" s="6"/>
      <c r="S44" s="6"/>
      <c r="T44" s="6"/>
      <c r="U44" s="6">
        <v>8</v>
      </c>
      <c r="V44" s="6"/>
      <c r="W44" s="6"/>
      <c r="X44" s="31"/>
      <c r="Y44" s="10" t="s">
        <v>450</v>
      </c>
    </row>
    <row r="45" spans="1:25" s="10" customFormat="1" ht="18" customHeight="1">
      <c r="A45" s="1">
        <f>RANK(F45,F$5:F$176,0)</f>
        <v>40</v>
      </c>
      <c r="B45" s="1">
        <v>63231</v>
      </c>
      <c r="C45" s="55" t="s">
        <v>443</v>
      </c>
      <c r="D45" s="50" t="s">
        <v>444</v>
      </c>
      <c r="E45" s="1" t="s">
        <v>447</v>
      </c>
      <c r="F45" s="1">
        <f>SUM(H45:W45)</f>
        <v>8</v>
      </c>
      <c r="G45" s="26"/>
      <c r="H45" s="6"/>
      <c r="I45" s="6"/>
      <c r="J45" s="6"/>
      <c r="K45" s="6"/>
      <c r="L45" s="6"/>
      <c r="M45" s="6"/>
      <c r="N45" s="1">
        <v>8</v>
      </c>
      <c r="O45" s="6"/>
      <c r="P45" s="6"/>
      <c r="Q45" s="6"/>
      <c r="R45" s="6"/>
      <c r="S45" s="6"/>
      <c r="T45" s="6"/>
      <c r="U45" s="6"/>
      <c r="V45" s="6"/>
      <c r="W45" s="6"/>
      <c r="X45" s="31"/>
    </row>
    <row r="46" spans="1:25" s="10" customFormat="1" ht="18" customHeight="1">
      <c r="A46" s="1">
        <f>RANK(F46,F$5:F$176,0)</f>
        <v>42</v>
      </c>
      <c r="B46" s="1">
        <v>68136</v>
      </c>
      <c r="C46" s="55" t="s">
        <v>100</v>
      </c>
      <c r="D46" s="50" t="s">
        <v>6</v>
      </c>
      <c r="E46" s="1" t="s">
        <v>47</v>
      </c>
      <c r="F46" s="1">
        <f>SUM(H46:W46)</f>
        <v>7.5</v>
      </c>
      <c r="G46" s="26"/>
      <c r="H46" s="6"/>
      <c r="I46" s="6"/>
      <c r="J46" s="6"/>
      <c r="K46" s="6"/>
      <c r="L46" s="6"/>
      <c r="M46" s="6"/>
      <c r="N46" s="1"/>
      <c r="O46" s="6"/>
      <c r="P46" s="6"/>
      <c r="Q46" s="6"/>
      <c r="R46" s="6"/>
      <c r="S46" s="6"/>
      <c r="T46" s="6"/>
      <c r="U46" s="6"/>
      <c r="V46" s="6">
        <v>7.5</v>
      </c>
      <c r="W46" s="6"/>
      <c r="X46" s="31"/>
    </row>
    <row r="47" spans="1:25" s="10" customFormat="1" ht="18" customHeight="1">
      <c r="A47" s="1">
        <f>RANK(F47,F$5:F$176,0)</f>
        <v>43</v>
      </c>
      <c r="B47" s="1">
        <v>66340</v>
      </c>
      <c r="C47" s="55" t="s">
        <v>116</v>
      </c>
      <c r="D47" s="50" t="s">
        <v>117</v>
      </c>
      <c r="E47" s="1" t="s">
        <v>118</v>
      </c>
      <c r="F47" s="1">
        <f>SUM(H47:W47)</f>
        <v>6</v>
      </c>
      <c r="G47" s="26"/>
      <c r="H47" s="6"/>
      <c r="I47" s="6"/>
      <c r="J47" s="6"/>
      <c r="K47" s="6"/>
      <c r="L47" s="6"/>
      <c r="M47" s="6"/>
      <c r="N47" s="1"/>
      <c r="O47" s="6"/>
      <c r="P47" s="6"/>
      <c r="Q47" s="6"/>
      <c r="R47" s="6"/>
      <c r="S47" s="6"/>
      <c r="T47" s="6"/>
      <c r="U47" s="6">
        <v>6</v>
      </c>
      <c r="V47" s="6"/>
      <c r="W47" s="6"/>
      <c r="X47" s="31"/>
    </row>
    <row r="48" spans="1:25" s="10" customFormat="1" ht="18" customHeight="1">
      <c r="A48" s="1">
        <f>RANK(F48,F$5:F$176,0)</f>
        <v>44</v>
      </c>
      <c r="B48" s="1">
        <v>67563</v>
      </c>
      <c r="C48" s="55" t="s">
        <v>101</v>
      </c>
      <c r="D48" s="50" t="s">
        <v>6</v>
      </c>
      <c r="E48" s="1" t="s">
        <v>47</v>
      </c>
      <c r="F48" s="1">
        <f>SUM(H48:W48)</f>
        <v>5</v>
      </c>
      <c r="G48" s="26"/>
      <c r="H48" s="6"/>
      <c r="I48" s="6"/>
      <c r="J48" s="6"/>
      <c r="K48" s="6"/>
      <c r="L48" s="6"/>
      <c r="M48" s="6"/>
      <c r="N48" s="1"/>
      <c r="O48" s="6"/>
      <c r="P48" s="6"/>
      <c r="Q48" s="6"/>
      <c r="R48" s="6"/>
      <c r="S48" s="6"/>
      <c r="T48" s="6"/>
      <c r="U48" s="6"/>
      <c r="V48" s="6">
        <v>5</v>
      </c>
      <c r="W48" s="6"/>
      <c r="X48" s="31"/>
    </row>
    <row r="49" spans="1:24" s="10" customFormat="1" ht="18" customHeight="1">
      <c r="A49" s="1">
        <f>RANK(F49,F$5:F$176,0)</f>
        <v>45</v>
      </c>
      <c r="B49" s="1">
        <v>67836</v>
      </c>
      <c r="C49" s="55" t="s">
        <v>119</v>
      </c>
      <c r="D49" s="50" t="s">
        <v>6</v>
      </c>
      <c r="E49" s="1" t="s">
        <v>104</v>
      </c>
      <c r="F49" s="1">
        <f>SUM(H49:W49)</f>
        <v>4</v>
      </c>
      <c r="G49" s="26"/>
      <c r="H49" s="6"/>
      <c r="I49" s="6"/>
      <c r="J49" s="6"/>
      <c r="K49" s="6"/>
      <c r="L49" s="6"/>
      <c r="M49" s="6"/>
      <c r="N49" s="1"/>
      <c r="O49" s="6"/>
      <c r="P49" s="6"/>
      <c r="Q49" s="6"/>
      <c r="R49" s="6"/>
      <c r="S49" s="6"/>
      <c r="T49" s="6"/>
      <c r="U49" s="6">
        <v>4</v>
      </c>
      <c r="V49" s="6"/>
      <c r="W49" s="6"/>
      <c r="X49" s="31"/>
    </row>
    <row r="50" spans="1:24" s="10" customFormat="1" ht="18" customHeight="1">
      <c r="A50" s="1">
        <f>RANK(F50,F$5:F$176,0)</f>
        <v>46</v>
      </c>
      <c r="B50" s="1">
        <v>65046</v>
      </c>
      <c r="C50" s="55" t="s">
        <v>445</v>
      </c>
      <c r="D50" s="50" t="s">
        <v>446</v>
      </c>
      <c r="E50" s="1" t="s">
        <v>109</v>
      </c>
      <c r="F50" s="1">
        <f>SUM(H50:W50)</f>
        <v>1</v>
      </c>
      <c r="G50" s="26"/>
      <c r="H50" s="6"/>
      <c r="I50" s="6"/>
      <c r="J50" s="6"/>
      <c r="K50" s="6"/>
      <c r="L50" s="6"/>
      <c r="M50" s="6"/>
      <c r="N50" s="1">
        <v>1</v>
      </c>
      <c r="O50" s="6"/>
      <c r="P50" s="6"/>
      <c r="Q50" s="6"/>
      <c r="R50" s="6"/>
      <c r="S50" s="6"/>
      <c r="T50" s="6"/>
      <c r="U50" s="6"/>
      <c r="V50" s="6"/>
      <c r="W50" s="6"/>
      <c r="X50" s="31"/>
    </row>
    <row r="51" spans="1:24" ht="6.9" customHeight="1">
      <c r="A51" s="33"/>
      <c r="B51" s="28"/>
      <c r="C51" s="57"/>
      <c r="D51" s="51"/>
      <c r="E51" s="28"/>
      <c r="F51" s="36"/>
      <c r="G51" s="28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2"/>
    </row>
    <row r="52" spans="1:24" s="7" customFormat="1" ht="12.75" customHeight="1">
      <c r="A52" s="12"/>
      <c r="B52" s="13"/>
      <c r="C52" s="58"/>
      <c r="D52" s="52"/>
      <c r="E52" s="13"/>
      <c r="F52" s="13"/>
      <c r="G52" s="13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</sheetData>
  <sheetProtection algorithmName="SHA-512" hashValue="O3fjJlkyTNSB6MBF34lFH2uHslVG66s3ywpDjF3cSATTWy4qq95ZhT0YsUnjBSBtnrKvcmFYX+7gPonkGGoD0A==" saltValue="SgRxj1RcnyMvHX4533hOlg==" spinCount="100000" sheet="1" objects="1" scenarios="1" selectLockedCells="1" selectUnlockedCells="1"/>
  <sortState xmlns:xlrd2="http://schemas.microsoft.com/office/spreadsheetml/2017/richdata2" ref="B5:W50">
    <sortCondition descending="1" ref="F5:F50"/>
  </sortState>
  <mergeCells count="18">
    <mergeCell ref="A2:F2"/>
    <mergeCell ref="U1:U2"/>
    <mergeCell ref="T1:T2"/>
    <mergeCell ref="A1:F1"/>
    <mergeCell ref="S1:S2"/>
    <mergeCell ref="R1:R2"/>
    <mergeCell ref="Q1:Q2"/>
    <mergeCell ref="P1:P2"/>
    <mergeCell ref="O1:O2"/>
    <mergeCell ref="M1:M2"/>
    <mergeCell ref="K1:K2"/>
    <mergeCell ref="L1:L2"/>
    <mergeCell ref="I1:I2"/>
    <mergeCell ref="N1:N2"/>
    <mergeCell ref="J1:J2"/>
    <mergeCell ref="H1:H2"/>
    <mergeCell ref="W1:W2"/>
    <mergeCell ref="V1:V2"/>
  </mergeCells>
  <phoneticPr fontId="19" type="noConversion"/>
  <conditionalFormatting sqref="B51:C1048576 B1:C47">
    <cfRule type="duplicateValues" dxfId="472" priority="14"/>
    <cfRule type="duplicateValues" dxfId="471" priority="15"/>
    <cfRule type="duplicateValues" dxfId="470" priority="16"/>
    <cfRule type="duplicateValues" dxfId="469" priority="17"/>
    <cfRule type="duplicateValues" dxfId="468" priority="18"/>
    <cfRule type="duplicateValues" dxfId="467" priority="23"/>
    <cfRule type="duplicateValues" dxfId="466" priority="24"/>
  </conditionalFormatting>
  <conditionalFormatting sqref="B3:C3">
    <cfRule type="duplicateValues" dxfId="465" priority="25" stopIfTrue="1"/>
  </conditionalFormatting>
  <conditionalFormatting sqref="B51:C52 B8:C8 B10:C47">
    <cfRule type="expression" dxfId="464" priority="13070" stopIfTrue="1">
      <formula>AND(COUNTIF($B$10:$C$52, B8)+COUNTIF($B$8:$C$8, B8)&gt;1,NOT(ISBLANK(B8)))</formula>
    </cfRule>
  </conditionalFormatting>
  <conditionalFormatting sqref="B51:C65519 B8:C8 B10:C47 B1:C2 B4:C4">
    <cfRule type="expression" dxfId="463" priority="13073" stopIfTrue="1">
      <formula>AND(COUNTIF($B$1:$C$2, B1)+COUNTIF($B$4:$C$4, B1)+COUNTIF($B$8:$C$65519, B1)&gt;1,NOT(ISBLANK(B1)))</formula>
    </cfRule>
  </conditionalFormatting>
  <conditionalFormatting sqref="B48:C50">
    <cfRule type="duplicateValues" dxfId="462" priority="13078"/>
    <cfRule type="duplicateValues" dxfId="461" priority="13079"/>
    <cfRule type="duplicateValues" dxfId="460" priority="13080"/>
    <cfRule type="duplicateValues" dxfId="459" priority="13081"/>
    <cfRule type="duplicateValues" dxfId="458" priority="13082"/>
    <cfRule type="duplicateValues" dxfId="457" priority="13083"/>
    <cfRule type="duplicateValues" dxfId="456" priority="13084"/>
    <cfRule type="duplicateValues" dxfId="455" priority="13085"/>
    <cfRule type="duplicateValues" dxfId="454" priority="13086" stopIfTrue="1"/>
    <cfRule type="duplicateValues" dxfId="453" priority="13087" stopIfTrue="1"/>
    <cfRule type="duplicateValues" dxfId="452" priority="13088" stopIfTrue="1"/>
    <cfRule type="expression" dxfId="451" priority="13089" stopIfTrue="1">
      <formula>AND(COUNTIF($B$10:$C$52, B48)+COUNTIF($B$8:$C$8, B48)&gt;1,NOT(ISBLANK(B48)))</formula>
    </cfRule>
    <cfRule type="expression" dxfId="450" priority="13090" stopIfTrue="1">
      <formula>AND(COUNTIF($B$1:$C$2, B48)+COUNTIF($B$4:$C$4, B48)+COUNTIF($B$8:$C$65519, B48)&gt;1,NOT(ISBLANK(B48)))</formula>
    </cfRule>
  </conditionalFormatting>
  <conditionalFormatting sqref="B5:C47">
    <cfRule type="duplicateValues" dxfId="3" priority="13105"/>
    <cfRule type="duplicateValues" dxfId="2" priority="13106" stopIfTrue="1"/>
    <cfRule type="duplicateValues" dxfId="1" priority="13107" stopIfTrue="1"/>
    <cfRule type="duplicateValues" dxfId="0" priority="13108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57"/>
  <sheetViews>
    <sheetView zoomScale="90" zoomScaleNormal="90" workbookViewId="0">
      <selection activeCell="M4" sqref="M4"/>
    </sheetView>
  </sheetViews>
  <sheetFormatPr defaultColWidth="9.109375" defaultRowHeight="13.8"/>
  <cols>
    <col min="1" max="1" width="5.6640625" style="8" bestFit="1" customWidth="1"/>
    <col min="2" max="2" width="10.21875" style="2" customWidth="1"/>
    <col min="3" max="3" width="44.6640625" style="3" customWidth="1"/>
    <col min="4" max="4" width="40.109375" style="54" customWidth="1"/>
    <col min="5" max="5" width="6.6640625" style="2" customWidth="1"/>
    <col min="6" max="6" width="8" style="2" bestFit="1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25.4" customHeight="1">
      <c r="A2" s="81" t="s">
        <v>593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RANK(F5,F$5:F$164,0)</f>
        <v>1</v>
      </c>
      <c r="B5" s="1">
        <v>525</v>
      </c>
      <c r="C5" s="5" t="s">
        <v>272</v>
      </c>
      <c r="D5" s="55" t="s">
        <v>6</v>
      </c>
      <c r="E5" s="1" t="s">
        <v>83</v>
      </c>
      <c r="F5" s="1">
        <f>SUM(H5:W5)</f>
        <v>490</v>
      </c>
      <c r="G5" s="27"/>
      <c r="H5" s="93">
        <v>95</v>
      </c>
      <c r="I5" s="1"/>
      <c r="J5" s="1">
        <v>100</v>
      </c>
      <c r="K5" s="1"/>
      <c r="L5" s="1"/>
      <c r="M5" s="1">
        <v>95</v>
      </c>
      <c r="N5" s="1"/>
      <c r="O5" s="1"/>
      <c r="P5" s="1"/>
      <c r="Q5" s="1">
        <v>100</v>
      </c>
      <c r="R5" s="1">
        <v>100</v>
      </c>
      <c r="S5" s="1"/>
      <c r="T5" s="1"/>
      <c r="U5" s="1"/>
      <c r="V5" s="1"/>
      <c r="W5" s="1"/>
      <c r="X5" s="31"/>
    </row>
    <row r="6" spans="1:24" s="10" customFormat="1" ht="18" customHeight="1">
      <c r="A6" s="1">
        <f>RANK(F6,F$5:F$164,0)</f>
        <v>2</v>
      </c>
      <c r="B6" s="1">
        <v>42001</v>
      </c>
      <c r="C6" s="5" t="s">
        <v>273</v>
      </c>
      <c r="D6" s="55" t="s">
        <v>6</v>
      </c>
      <c r="E6" s="1" t="s">
        <v>83</v>
      </c>
      <c r="F6" s="1">
        <f>SUM(H6:W6)</f>
        <v>360</v>
      </c>
      <c r="G6" s="27"/>
      <c r="H6" s="93">
        <v>85</v>
      </c>
      <c r="I6" s="1"/>
      <c r="J6" s="1">
        <v>95</v>
      </c>
      <c r="K6" s="1"/>
      <c r="L6" s="1"/>
      <c r="M6" s="1">
        <v>85</v>
      </c>
      <c r="N6" s="1"/>
      <c r="O6" s="1"/>
      <c r="P6" s="1"/>
      <c r="Q6" s="1"/>
      <c r="R6" s="1">
        <v>95</v>
      </c>
      <c r="S6" s="1"/>
      <c r="T6" s="1"/>
      <c r="U6" s="1"/>
      <c r="V6" s="1"/>
      <c r="W6" s="1"/>
      <c r="X6" s="31"/>
    </row>
    <row r="7" spans="1:24" s="10" customFormat="1" ht="18" customHeight="1">
      <c r="A7" s="1">
        <f>RANK(F7,F$5:F$164,0)</f>
        <v>3</v>
      </c>
      <c r="B7" s="1">
        <v>52419</v>
      </c>
      <c r="C7" s="5" t="s">
        <v>277</v>
      </c>
      <c r="D7" s="55" t="s">
        <v>6</v>
      </c>
      <c r="E7" s="1" t="s">
        <v>83</v>
      </c>
      <c r="F7" s="1">
        <f>SUM(H7:W7)</f>
        <v>220</v>
      </c>
      <c r="G7" s="27"/>
      <c r="H7" s="93"/>
      <c r="I7" s="1"/>
      <c r="J7" s="1">
        <v>90</v>
      </c>
      <c r="K7" s="1"/>
      <c r="L7" s="1"/>
      <c r="M7" s="1"/>
      <c r="N7" s="1"/>
      <c r="O7" s="1">
        <v>50</v>
      </c>
      <c r="P7" s="1"/>
      <c r="Q7" s="1"/>
      <c r="R7" s="1">
        <v>80</v>
      </c>
      <c r="S7" s="1"/>
      <c r="T7" s="1"/>
      <c r="U7" s="1"/>
      <c r="V7" s="1"/>
      <c r="W7" s="1"/>
      <c r="X7" s="31"/>
    </row>
    <row r="8" spans="1:24" s="10" customFormat="1" ht="18" customHeight="1">
      <c r="A8" s="1">
        <f>RANK(F8,F$5:F$164,0)</f>
        <v>4</v>
      </c>
      <c r="B8" s="1">
        <v>33130</v>
      </c>
      <c r="C8" s="5" t="s">
        <v>410</v>
      </c>
      <c r="D8" s="55" t="s">
        <v>6</v>
      </c>
      <c r="E8" s="1" t="s">
        <v>147</v>
      </c>
      <c r="F8" s="1">
        <f>SUM(H8:W8)</f>
        <v>200</v>
      </c>
      <c r="G8" s="27"/>
      <c r="H8" s="93">
        <v>100</v>
      </c>
      <c r="I8" s="1"/>
      <c r="J8" s="1"/>
      <c r="K8" s="1"/>
      <c r="L8" s="1"/>
      <c r="M8" s="1">
        <v>100</v>
      </c>
      <c r="N8" s="1"/>
      <c r="O8" s="1"/>
      <c r="P8" s="1"/>
      <c r="Q8" s="1"/>
      <c r="R8" s="1"/>
      <c r="S8" s="1"/>
      <c r="T8" s="1"/>
      <c r="U8" s="1"/>
      <c r="V8" s="1"/>
      <c r="W8" s="1"/>
      <c r="X8" s="31"/>
    </row>
    <row r="9" spans="1:24" s="10" customFormat="1" ht="18" customHeight="1">
      <c r="A9" s="1">
        <f>RANK(F9,F$5:F$164,0)</f>
        <v>5</v>
      </c>
      <c r="B9" s="1">
        <v>49188</v>
      </c>
      <c r="C9" s="5" t="s">
        <v>411</v>
      </c>
      <c r="D9" s="55" t="s">
        <v>6</v>
      </c>
      <c r="E9" s="1" t="s">
        <v>147</v>
      </c>
      <c r="F9" s="1">
        <f>SUM(H9:W9)</f>
        <v>180</v>
      </c>
      <c r="G9" s="27"/>
      <c r="H9" s="93">
        <v>90</v>
      </c>
      <c r="I9" s="1"/>
      <c r="J9" s="1"/>
      <c r="K9" s="1"/>
      <c r="L9" s="1"/>
      <c r="M9" s="1">
        <v>90</v>
      </c>
      <c r="N9" s="1"/>
      <c r="O9" s="1"/>
      <c r="P9" s="1"/>
      <c r="Q9" s="1"/>
      <c r="R9" s="1"/>
      <c r="S9" s="1"/>
      <c r="T9" s="1"/>
      <c r="U9" s="1"/>
      <c r="V9" s="1"/>
      <c r="W9" s="1"/>
      <c r="X9" s="27"/>
    </row>
    <row r="10" spans="1:24" s="10" customFormat="1" ht="18" customHeight="1">
      <c r="A10" s="1">
        <f>RANK(F10,F$5:F$164,0)</f>
        <v>6</v>
      </c>
      <c r="B10" s="1">
        <v>35566</v>
      </c>
      <c r="C10" s="5" t="s">
        <v>278</v>
      </c>
      <c r="D10" s="55" t="s">
        <v>6</v>
      </c>
      <c r="E10" s="1" t="s">
        <v>83</v>
      </c>
      <c r="F10" s="1">
        <f>SUM(H10:W10)</f>
        <v>160</v>
      </c>
      <c r="G10" s="27"/>
      <c r="H10" s="93"/>
      <c r="I10" s="1"/>
      <c r="J10" s="1">
        <v>85</v>
      </c>
      <c r="K10" s="1"/>
      <c r="L10" s="1"/>
      <c r="M10" s="1"/>
      <c r="N10" s="1"/>
      <c r="O10" s="1"/>
      <c r="P10" s="1"/>
      <c r="Q10" s="1"/>
      <c r="R10" s="1">
        <v>75</v>
      </c>
      <c r="S10" s="1"/>
      <c r="T10" s="1"/>
      <c r="U10" s="1"/>
      <c r="V10" s="1"/>
      <c r="W10" s="1"/>
      <c r="X10" s="27"/>
    </row>
    <row r="11" spans="1:24" s="10" customFormat="1" ht="18" customHeight="1">
      <c r="A11" s="1">
        <f>RANK(F11,F$5:F$164,0)</f>
        <v>7</v>
      </c>
      <c r="B11" s="20">
        <v>33657</v>
      </c>
      <c r="C11" s="21" t="s">
        <v>279</v>
      </c>
      <c r="D11" s="55" t="s">
        <v>6</v>
      </c>
      <c r="E11" s="1" t="s">
        <v>147</v>
      </c>
      <c r="F11" s="1">
        <f>SUM(H11:W11)</f>
        <v>150</v>
      </c>
      <c r="G11" s="27"/>
      <c r="H11" s="94"/>
      <c r="I11" s="20"/>
      <c r="J11" s="20">
        <v>80</v>
      </c>
      <c r="K11" s="20"/>
      <c r="L11" s="20"/>
      <c r="M11" s="20"/>
      <c r="N11" s="20"/>
      <c r="O11" s="20"/>
      <c r="P11" s="20"/>
      <c r="Q11" s="20"/>
      <c r="R11" s="20">
        <v>70</v>
      </c>
      <c r="S11" s="20"/>
      <c r="T11" s="20"/>
      <c r="U11" s="20"/>
      <c r="V11" s="20"/>
      <c r="W11" s="20"/>
      <c r="X11" s="27"/>
    </row>
    <row r="12" spans="1:24" s="10" customFormat="1" ht="18" customHeight="1">
      <c r="A12" s="1">
        <f>RANK(F12,F$5:F$164,0)</f>
        <v>8</v>
      </c>
      <c r="B12" s="20">
        <v>26090</v>
      </c>
      <c r="C12" s="5" t="s">
        <v>324</v>
      </c>
      <c r="D12" s="55" t="s">
        <v>6</v>
      </c>
      <c r="E12" s="1" t="s">
        <v>8</v>
      </c>
      <c r="F12" s="1">
        <f>SUM(H12:W12)</f>
        <v>135</v>
      </c>
      <c r="G12" s="27"/>
      <c r="H12" s="93"/>
      <c r="I12" s="1"/>
      <c r="J12" s="1"/>
      <c r="K12" s="1"/>
      <c r="L12" s="1"/>
      <c r="M12" s="1"/>
      <c r="N12" s="1"/>
      <c r="O12" s="1"/>
      <c r="P12" s="1">
        <v>45</v>
      </c>
      <c r="Q12" s="1">
        <v>90</v>
      </c>
      <c r="R12" s="1"/>
      <c r="S12" s="1"/>
      <c r="T12" s="1"/>
      <c r="U12" s="1"/>
      <c r="V12" s="1"/>
      <c r="W12" s="1"/>
      <c r="X12" s="31"/>
    </row>
    <row r="13" spans="1:24" s="10" customFormat="1" ht="18" customHeight="1">
      <c r="A13" s="1">
        <f>RANK(F13,F$5:F$164,0)</f>
        <v>9</v>
      </c>
      <c r="B13" s="1">
        <v>4318</v>
      </c>
      <c r="C13" s="5" t="s">
        <v>326</v>
      </c>
      <c r="D13" s="55" t="s">
        <v>6</v>
      </c>
      <c r="E13" s="1" t="s">
        <v>8</v>
      </c>
      <c r="F13" s="1">
        <f>SUM(H13:W13)</f>
        <v>127.5</v>
      </c>
      <c r="G13" s="27"/>
      <c r="H13" s="93"/>
      <c r="I13" s="1"/>
      <c r="J13" s="1"/>
      <c r="K13" s="1"/>
      <c r="L13" s="1"/>
      <c r="M13" s="1"/>
      <c r="N13" s="1"/>
      <c r="O13" s="1"/>
      <c r="P13" s="1">
        <v>42.5</v>
      </c>
      <c r="Q13" s="1">
        <v>85</v>
      </c>
      <c r="R13" s="1"/>
      <c r="S13" s="1"/>
      <c r="T13" s="1"/>
      <c r="U13" s="1"/>
      <c r="V13" s="1"/>
      <c r="W13" s="1"/>
      <c r="X13" s="27"/>
    </row>
    <row r="14" spans="1:24" s="10" customFormat="1" ht="18" customHeight="1">
      <c r="A14" s="1">
        <f>RANK(F14,F$5:F$164,0)</f>
        <v>9</v>
      </c>
      <c r="B14" s="1">
        <v>18667</v>
      </c>
      <c r="C14" s="5" t="s">
        <v>381</v>
      </c>
      <c r="D14" s="55" t="s">
        <v>382</v>
      </c>
      <c r="E14" s="1" t="s">
        <v>8</v>
      </c>
      <c r="F14" s="1">
        <f>SUM(H14:W14)</f>
        <v>127.5</v>
      </c>
      <c r="G14" s="27"/>
      <c r="H14" s="93"/>
      <c r="I14" s="1"/>
      <c r="J14" s="1"/>
      <c r="K14" s="1"/>
      <c r="L14" s="1"/>
      <c r="M14" s="1">
        <v>80</v>
      </c>
      <c r="N14" s="1"/>
      <c r="O14" s="1">
        <v>47.5</v>
      </c>
      <c r="P14" s="1"/>
      <c r="Q14" s="1"/>
      <c r="R14" s="1"/>
      <c r="S14" s="1"/>
      <c r="T14" s="1"/>
      <c r="U14" s="1"/>
      <c r="V14" s="1"/>
      <c r="W14" s="1"/>
      <c r="X14" s="27"/>
    </row>
    <row r="15" spans="1:24" s="10" customFormat="1" ht="18" customHeight="1">
      <c r="A15" s="1">
        <f>RANK(F15,F$5:F$164,0)</f>
        <v>11</v>
      </c>
      <c r="B15" s="1">
        <v>33993</v>
      </c>
      <c r="C15" s="5" t="s">
        <v>383</v>
      </c>
      <c r="D15" s="55" t="s">
        <v>6</v>
      </c>
      <c r="E15" s="1" t="s">
        <v>83</v>
      </c>
      <c r="F15" s="1">
        <f>SUM(H15:W15)</f>
        <v>120</v>
      </c>
      <c r="G15" s="27"/>
      <c r="H15" s="93"/>
      <c r="I15" s="1"/>
      <c r="J15" s="1"/>
      <c r="K15" s="1"/>
      <c r="L15" s="1"/>
      <c r="M15" s="1">
        <v>75</v>
      </c>
      <c r="N15" s="1"/>
      <c r="O15" s="1">
        <v>45</v>
      </c>
      <c r="P15" s="1"/>
      <c r="Q15" s="1"/>
      <c r="R15" s="1"/>
      <c r="S15" s="1"/>
      <c r="T15" s="1"/>
      <c r="U15" s="1"/>
      <c r="V15" s="1"/>
      <c r="W15" s="1"/>
      <c r="X15" s="27"/>
    </row>
    <row r="16" spans="1:24" s="10" customFormat="1" ht="18" customHeight="1">
      <c r="A16" s="1">
        <f>RANK(F16,F$5:F$164,0)</f>
        <v>12</v>
      </c>
      <c r="B16" s="1">
        <v>556</v>
      </c>
      <c r="C16" s="5" t="s">
        <v>323</v>
      </c>
      <c r="D16" s="55" t="s">
        <v>6</v>
      </c>
      <c r="E16" s="1" t="s">
        <v>83</v>
      </c>
      <c r="F16" s="1">
        <f>SUM(H16:W16)</f>
        <v>95</v>
      </c>
      <c r="G16" s="27"/>
      <c r="H16" s="93"/>
      <c r="I16" s="1"/>
      <c r="J16" s="1"/>
      <c r="K16" s="1"/>
      <c r="L16" s="1"/>
      <c r="M16" s="1"/>
      <c r="N16" s="1"/>
      <c r="O16" s="1"/>
      <c r="P16" s="1"/>
      <c r="Q16" s="1">
        <v>95</v>
      </c>
      <c r="R16" s="1"/>
      <c r="S16" s="1"/>
      <c r="T16" s="1"/>
      <c r="U16" s="1"/>
      <c r="V16" s="1"/>
      <c r="W16" s="1"/>
      <c r="X16" s="27"/>
    </row>
    <row r="17" spans="1:24" s="10" customFormat="1" ht="18" customHeight="1">
      <c r="A17" s="1">
        <f>RANK(F17,F$5:F$164,0)</f>
        <v>13</v>
      </c>
      <c r="B17" s="1">
        <v>8190</v>
      </c>
      <c r="C17" s="5" t="s">
        <v>274</v>
      </c>
      <c r="D17" s="55" t="s">
        <v>6</v>
      </c>
      <c r="E17" s="1" t="s">
        <v>83</v>
      </c>
      <c r="F17" s="1">
        <f>SUM(H17:W17)</f>
        <v>90</v>
      </c>
      <c r="G17" s="27"/>
      <c r="H17" s="93"/>
      <c r="I17" s="1"/>
      <c r="J17" s="1"/>
      <c r="K17" s="1"/>
      <c r="L17" s="1"/>
      <c r="M17" s="1"/>
      <c r="N17" s="1"/>
      <c r="O17" s="1"/>
      <c r="P17" s="1"/>
      <c r="Q17" s="1"/>
      <c r="R17" s="1">
        <v>90</v>
      </c>
      <c r="S17" s="1"/>
      <c r="T17" s="1"/>
      <c r="U17" s="1"/>
      <c r="V17" s="1"/>
      <c r="W17" s="1"/>
      <c r="X17" s="27"/>
    </row>
    <row r="18" spans="1:24" s="10" customFormat="1" ht="18" customHeight="1">
      <c r="A18" s="1">
        <f>RANK(F18,F$5:F$164,0)</f>
        <v>14</v>
      </c>
      <c r="B18" s="1">
        <v>43225</v>
      </c>
      <c r="C18" s="5" t="s">
        <v>275</v>
      </c>
      <c r="D18" s="55" t="s">
        <v>6</v>
      </c>
      <c r="E18" s="1" t="s">
        <v>276</v>
      </c>
      <c r="F18" s="1">
        <f>SUM(H18:W18)</f>
        <v>85</v>
      </c>
      <c r="G18" s="27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85</v>
      </c>
      <c r="S18" s="1"/>
      <c r="T18" s="1"/>
      <c r="U18" s="1"/>
      <c r="V18" s="1"/>
      <c r="W18" s="1"/>
      <c r="X18" s="27"/>
    </row>
    <row r="19" spans="1:24" s="10" customFormat="1" ht="18" customHeight="1">
      <c r="A19" s="1">
        <f>RANK(F19,F$5:F$164,0)</f>
        <v>15</v>
      </c>
      <c r="B19" s="1">
        <v>48790</v>
      </c>
      <c r="C19" s="5" t="s">
        <v>325</v>
      </c>
      <c r="D19" s="55" t="s">
        <v>6</v>
      </c>
      <c r="E19" s="1" t="s">
        <v>8</v>
      </c>
      <c r="F19" s="1">
        <f>SUM(H19:W19)</f>
        <v>80</v>
      </c>
      <c r="G19" s="27"/>
      <c r="H19" s="1"/>
      <c r="I19" s="1"/>
      <c r="J19" s="1"/>
      <c r="K19" s="1"/>
      <c r="L19" s="1"/>
      <c r="M19" s="1"/>
      <c r="N19" s="1"/>
      <c r="O19" s="1"/>
      <c r="P19" s="1"/>
      <c r="Q19" s="1">
        <v>80</v>
      </c>
      <c r="R19" s="1"/>
      <c r="S19" s="1"/>
      <c r="T19" s="1"/>
      <c r="U19" s="1"/>
      <c r="V19" s="1"/>
      <c r="W19" s="1"/>
      <c r="X19" s="27"/>
    </row>
    <row r="20" spans="1:24" s="10" customFormat="1" ht="18" customHeight="1">
      <c r="A20" s="1">
        <f>RANK(F20,F$5:F$164,0)</f>
        <v>15</v>
      </c>
      <c r="B20" s="1">
        <v>56280</v>
      </c>
      <c r="C20" s="5" t="s">
        <v>574</v>
      </c>
      <c r="D20" s="55" t="s">
        <v>6</v>
      </c>
      <c r="E20" s="1" t="s">
        <v>147</v>
      </c>
      <c r="F20" s="1">
        <f>SUM(H20:W20)</f>
        <v>80</v>
      </c>
      <c r="G20" s="27"/>
      <c r="H20" s="1">
        <v>80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7"/>
    </row>
    <row r="21" spans="1:24" s="10" customFormat="1" ht="18" customHeight="1">
      <c r="A21" s="1">
        <f>RANK(F21,F$5:F$164,0)</f>
        <v>17</v>
      </c>
      <c r="B21" s="1">
        <v>44042</v>
      </c>
      <c r="C21" s="5" t="s">
        <v>177</v>
      </c>
      <c r="D21" s="55" t="s">
        <v>6</v>
      </c>
      <c r="E21" s="1" t="s">
        <v>9</v>
      </c>
      <c r="F21" s="1">
        <f>SUM(H21:W21)</f>
        <v>75</v>
      </c>
      <c r="G21" s="27"/>
      <c r="H21" s="1"/>
      <c r="I21" s="1"/>
      <c r="J21" s="1"/>
      <c r="K21" s="1"/>
      <c r="L21" s="1">
        <v>50</v>
      </c>
      <c r="M21" s="1"/>
      <c r="N21" s="1"/>
      <c r="O21" s="1"/>
      <c r="P21" s="1"/>
      <c r="Q21" s="1"/>
      <c r="R21" s="1"/>
      <c r="S21" s="1"/>
      <c r="T21" s="1">
        <v>25</v>
      </c>
      <c r="U21" s="1"/>
      <c r="V21" s="1"/>
      <c r="W21" s="1"/>
      <c r="X21" s="27"/>
    </row>
    <row r="22" spans="1:24" s="10" customFormat="1" ht="18" customHeight="1">
      <c r="A22" s="1">
        <f>RANK(F22,F$5:F$164,0)</f>
        <v>17</v>
      </c>
      <c r="B22" s="1">
        <v>30204</v>
      </c>
      <c r="C22" s="5" t="s">
        <v>327</v>
      </c>
      <c r="D22" s="55" t="s">
        <v>6</v>
      </c>
      <c r="E22" s="1" t="s">
        <v>8</v>
      </c>
      <c r="F22" s="1">
        <f>SUM(H22:W22)</f>
        <v>75</v>
      </c>
      <c r="G22" s="27"/>
      <c r="H22" s="1"/>
      <c r="I22" s="1"/>
      <c r="J22" s="1"/>
      <c r="K22" s="1"/>
      <c r="L22" s="1"/>
      <c r="M22" s="1"/>
      <c r="N22" s="1"/>
      <c r="O22" s="1"/>
      <c r="P22" s="1"/>
      <c r="Q22" s="1">
        <v>75</v>
      </c>
      <c r="R22" s="1"/>
      <c r="S22" s="1"/>
      <c r="T22" s="1"/>
      <c r="U22" s="1"/>
      <c r="V22" s="1"/>
      <c r="W22" s="1"/>
      <c r="X22" s="27"/>
    </row>
    <row r="23" spans="1:24" s="10" customFormat="1" ht="18" customHeight="1">
      <c r="A23" s="1">
        <f>RANK(F23,F$5:F$164,0)</f>
        <v>17</v>
      </c>
      <c r="B23" s="1">
        <v>30600</v>
      </c>
      <c r="C23" s="5" t="s">
        <v>575</v>
      </c>
      <c r="D23" s="55" t="s">
        <v>576</v>
      </c>
      <c r="E23" s="1" t="s">
        <v>573</v>
      </c>
      <c r="F23" s="1">
        <f>SUM(H23:W23)</f>
        <v>75</v>
      </c>
      <c r="G23" s="27"/>
      <c r="H23" s="1">
        <v>75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7"/>
    </row>
    <row r="24" spans="1:24" s="10" customFormat="1" ht="18" customHeight="1">
      <c r="A24" s="1">
        <f>RANK(F24,F$5:F$164,0)</f>
        <v>20</v>
      </c>
      <c r="B24" s="1">
        <v>50812</v>
      </c>
      <c r="C24" s="5" t="s">
        <v>328</v>
      </c>
      <c r="D24" s="55" t="s">
        <v>6</v>
      </c>
      <c r="E24" s="1" t="s">
        <v>8</v>
      </c>
      <c r="F24" s="1">
        <f>SUM(H24:W24)</f>
        <v>70</v>
      </c>
      <c r="G24" s="27"/>
      <c r="H24" s="1"/>
      <c r="I24" s="1"/>
      <c r="J24" s="1"/>
      <c r="K24" s="1"/>
      <c r="L24" s="1"/>
      <c r="M24" s="1"/>
      <c r="N24" s="1"/>
      <c r="O24" s="1"/>
      <c r="P24" s="1"/>
      <c r="Q24" s="1">
        <v>70</v>
      </c>
      <c r="R24" s="1"/>
      <c r="S24" s="1"/>
      <c r="T24" s="1"/>
      <c r="U24" s="1"/>
      <c r="V24" s="1"/>
      <c r="W24" s="1"/>
      <c r="X24" s="27"/>
    </row>
    <row r="25" spans="1:24" s="10" customFormat="1" ht="18" customHeight="1">
      <c r="A25" s="1">
        <f>RANK(F25,F$5:F$164,0)</f>
        <v>21</v>
      </c>
      <c r="B25" s="1">
        <v>26111</v>
      </c>
      <c r="C25" s="5" t="s">
        <v>343</v>
      </c>
      <c r="D25" s="55" t="s">
        <v>6</v>
      </c>
      <c r="E25" s="1" t="s">
        <v>8</v>
      </c>
      <c r="F25" s="1">
        <f>SUM(H25:W25)</f>
        <v>50</v>
      </c>
      <c r="G25" s="27"/>
      <c r="H25" s="1"/>
      <c r="I25" s="1"/>
      <c r="J25" s="1"/>
      <c r="K25" s="1"/>
      <c r="L25" s="1"/>
      <c r="M25" s="1"/>
      <c r="N25" s="1"/>
      <c r="O25" s="1"/>
      <c r="P25" s="1">
        <v>50</v>
      </c>
      <c r="Q25" s="1"/>
      <c r="R25" s="1"/>
      <c r="S25" s="1"/>
      <c r="T25" s="1"/>
      <c r="U25" s="1"/>
      <c r="V25" s="1"/>
      <c r="W25" s="1"/>
      <c r="X25" s="27"/>
    </row>
    <row r="26" spans="1:24" s="10" customFormat="1" ht="18" customHeight="1">
      <c r="A26" s="1">
        <f>RANK(F26,F$5:F$164,0)</f>
        <v>21</v>
      </c>
      <c r="B26" s="1">
        <v>5628</v>
      </c>
      <c r="C26" s="18" t="s">
        <v>492</v>
      </c>
      <c r="D26" s="55" t="s">
        <v>6</v>
      </c>
      <c r="E26" s="1" t="s">
        <v>109</v>
      </c>
      <c r="F26" s="1">
        <f>SUM(H26:W26)</f>
        <v>50</v>
      </c>
      <c r="G26" s="27"/>
      <c r="H26" s="1"/>
      <c r="I26" s="1">
        <v>25</v>
      </c>
      <c r="J26" s="1"/>
      <c r="K26" s="1"/>
      <c r="L26" s="1"/>
      <c r="M26" s="1"/>
      <c r="N26" s="1">
        <v>25</v>
      </c>
      <c r="O26" s="1"/>
      <c r="P26" s="1"/>
      <c r="Q26" s="1"/>
      <c r="R26" s="1"/>
      <c r="S26" s="1"/>
      <c r="T26" s="1"/>
      <c r="U26" s="1"/>
      <c r="V26" s="1"/>
      <c r="W26" s="1"/>
      <c r="X26" s="27"/>
    </row>
    <row r="27" spans="1:24" s="10" customFormat="1" ht="18" customHeight="1">
      <c r="A27" s="1">
        <f>RANK(F27,F$5:F$164,0)</f>
        <v>23</v>
      </c>
      <c r="B27" s="1">
        <v>39626</v>
      </c>
      <c r="C27" s="5" t="s">
        <v>344</v>
      </c>
      <c r="D27" s="55" t="s">
        <v>6</v>
      </c>
      <c r="E27" s="1" t="s">
        <v>8</v>
      </c>
      <c r="F27" s="1">
        <f>SUM(H27:W27)</f>
        <v>47.5</v>
      </c>
      <c r="G27" s="27"/>
      <c r="H27" s="1"/>
      <c r="I27" s="1"/>
      <c r="J27" s="1"/>
      <c r="K27" s="1"/>
      <c r="L27" s="1"/>
      <c r="M27" s="1"/>
      <c r="N27" s="1"/>
      <c r="O27" s="1"/>
      <c r="P27" s="1">
        <v>47.5</v>
      </c>
      <c r="Q27" s="1"/>
      <c r="R27" s="1"/>
      <c r="S27" s="1"/>
      <c r="T27" s="1"/>
      <c r="U27" s="1"/>
      <c r="V27" s="1"/>
      <c r="W27" s="1"/>
      <c r="X27" s="27"/>
    </row>
    <row r="28" spans="1:24" s="10" customFormat="1" ht="18" customHeight="1">
      <c r="A28" s="1">
        <f>RANK(F28,F$5:F$164,0)</f>
        <v>24</v>
      </c>
      <c r="B28" s="1">
        <v>31959</v>
      </c>
      <c r="C28" s="5" t="s">
        <v>384</v>
      </c>
      <c r="D28" s="55" t="s">
        <v>6</v>
      </c>
      <c r="E28" s="1" t="s">
        <v>83</v>
      </c>
      <c r="F28" s="1">
        <f>SUM(H28:W28)</f>
        <v>42.5</v>
      </c>
      <c r="G28" s="27"/>
      <c r="H28" s="1"/>
      <c r="I28" s="1"/>
      <c r="J28" s="1"/>
      <c r="K28" s="1"/>
      <c r="L28" s="1"/>
      <c r="M28" s="1"/>
      <c r="N28" s="1"/>
      <c r="O28" s="1">
        <v>42.5</v>
      </c>
      <c r="P28" s="1"/>
      <c r="Q28" s="1"/>
      <c r="R28" s="1"/>
      <c r="S28" s="1"/>
      <c r="T28" s="1"/>
      <c r="U28" s="1"/>
      <c r="V28" s="1"/>
      <c r="W28" s="1"/>
      <c r="X28" s="27"/>
    </row>
    <row r="29" spans="1:24" s="10" customFormat="1" ht="18" customHeight="1">
      <c r="A29" s="1">
        <f>RANK(F29,F$5:F$164,0)</f>
        <v>25</v>
      </c>
      <c r="B29" s="1">
        <v>31591</v>
      </c>
      <c r="C29" s="5" t="s">
        <v>209</v>
      </c>
      <c r="D29" s="55" t="s">
        <v>6</v>
      </c>
      <c r="E29" s="1" t="s">
        <v>10</v>
      </c>
      <c r="F29" s="1">
        <f>SUM(H29:W29)</f>
        <v>32.5</v>
      </c>
      <c r="G29" s="27"/>
      <c r="H29" s="1"/>
      <c r="I29" s="1"/>
      <c r="J29" s="1"/>
      <c r="K29" s="1">
        <v>12.5</v>
      </c>
      <c r="L29" s="1"/>
      <c r="M29" s="1"/>
      <c r="N29" s="1"/>
      <c r="O29" s="1"/>
      <c r="P29" s="1"/>
      <c r="Q29" s="1"/>
      <c r="R29" s="1"/>
      <c r="S29" s="1">
        <v>20</v>
      </c>
      <c r="T29" s="1"/>
      <c r="U29" s="1"/>
      <c r="V29" s="1"/>
      <c r="W29" s="1"/>
      <c r="X29" s="27"/>
    </row>
    <row r="30" spans="1:24" s="10" customFormat="1" ht="18" customHeight="1">
      <c r="A30" s="1">
        <f>RANK(F30,F$5:F$164,0)</f>
        <v>26</v>
      </c>
      <c r="B30" s="1">
        <v>39179</v>
      </c>
      <c r="C30" s="18" t="s">
        <v>493</v>
      </c>
      <c r="D30" s="55" t="s">
        <v>6</v>
      </c>
      <c r="E30" s="1" t="s">
        <v>109</v>
      </c>
      <c r="F30" s="1">
        <f>SUM(H30:W30)</f>
        <v>30</v>
      </c>
      <c r="G30" s="27"/>
      <c r="H30" s="1"/>
      <c r="I30" s="1">
        <v>10</v>
      </c>
      <c r="J30" s="1"/>
      <c r="K30" s="1"/>
      <c r="L30" s="1"/>
      <c r="M30" s="1"/>
      <c r="N30" s="1">
        <v>20</v>
      </c>
      <c r="O30" s="1"/>
      <c r="P30" s="1"/>
      <c r="Q30" s="1"/>
      <c r="R30" s="1"/>
      <c r="S30" s="1"/>
      <c r="T30" s="1"/>
      <c r="U30" s="1"/>
      <c r="V30" s="1"/>
      <c r="W30" s="1"/>
      <c r="X30" s="27"/>
    </row>
    <row r="31" spans="1:24" s="10" customFormat="1" ht="18" customHeight="1">
      <c r="A31" s="1">
        <f>RANK(F31,F$5:F$164,0)</f>
        <v>27</v>
      </c>
      <c r="B31" s="1">
        <v>25590</v>
      </c>
      <c r="C31" s="5" t="s">
        <v>42</v>
      </c>
      <c r="D31" s="55" t="s">
        <v>6</v>
      </c>
      <c r="E31" s="1" t="s">
        <v>10</v>
      </c>
      <c r="F31" s="1">
        <f>SUM(H31:W31)</f>
        <v>25.5</v>
      </c>
      <c r="G31" s="27"/>
      <c r="H31" s="1"/>
      <c r="I31" s="1"/>
      <c r="J31" s="1"/>
      <c r="K31" s="1">
        <v>7.5</v>
      </c>
      <c r="L31" s="1"/>
      <c r="M31" s="1"/>
      <c r="N31" s="1"/>
      <c r="O31" s="1"/>
      <c r="P31" s="1"/>
      <c r="Q31" s="1"/>
      <c r="R31" s="1"/>
      <c r="S31" s="1">
        <v>8</v>
      </c>
      <c r="T31" s="1"/>
      <c r="U31" s="1"/>
      <c r="V31" s="1"/>
      <c r="W31" s="1">
        <v>10</v>
      </c>
      <c r="X31" s="27"/>
    </row>
    <row r="32" spans="1:24" s="10" customFormat="1" ht="18" customHeight="1">
      <c r="A32" s="1">
        <f>RANK(F32,F$5:F$164,0)</f>
        <v>28</v>
      </c>
      <c r="B32" s="1">
        <v>3336</v>
      </c>
      <c r="C32" s="5" t="s">
        <v>72</v>
      </c>
      <c r="D32" s="55" t="s">
        <v>73</v>
      </c>
      <c r="E32" s="1" t="s">
        <v>47</v>
      </c>
      <c r="F32" s="1">
        <f>SUM(H32:W32)</f>
        <v>25</v>
      </c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>
        <v>25</v>
      </c>
      <c r="W32" s="1"/>
      <c r="X32" s="27"/>
    </row>
    <row r="33" spans="1:24" s="10" customFormat="1" ht="18" customHeight="1">
      <c r="A33" s="1">
        <f>RANK(F33,F$5:F$164,0)</f>
        <v>28</v>
      </c>
      <c r="B33" s="1">
        <v>58940</v>
      </c>
      <c r="C33" s="5" t="s">
        <v>148</v>
      </c>
      <c r="D33" s="55" t="s">
        <v>6</v>
      </c>
      <c r="E33" s="1" t="s">
        <v>104</v>
      </c>
      <c r="F33" s="1">
        <f>SUM(H33:W33)</f>
        <v>25</v>
      </c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>
        <v>25</v>
      </c>
      <c r="V33" s="1"/>
      <c r="W33" s="1"/>
      <c r="X33" s="27"/>
    </row>
    <row r="34" spans="1:24" s="10" customFormat="1" ht="18" customHeight="1">
      <c r="A34" s="1">
        <f>RANK(F34,F$5:F$164,0)</f>
        <v>28</v>
      </c>
      <c r="B34" s="1">
        <v>138</v>
      </c>
      <c r="C34" s="5" t="s">
        <v>207</v>
      </c>
      <c r="D34" s="55" t="s">
        <v>208</v>
      </c>
      <c r="E34" s="1" t="s">
        <v>10</v>
      </c>
      <c r="F34" s="1">
        <f>SUM(H34:W34)</f>
        <v>25</v>
      </c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25</v>
      </c>
      <c r="T34" s="1"/>
      <c r="U34" s="1"/>
      <c r="V34" s="1"/>
      <c r="W34" s="1"/>
      <c r="X34" s="27"/>
    </row>
    <row r="35" spans="1:24" s="10" customFormat="1" ht="18" customHeight="1">
      <c r="A35" s="1">
        <f>RANK(F35,F$5:F$164,0)</f>
        <v>31</v>
      </c>
      <c r="B35" s="1">
        <v>56582</v>
      </c>
      <c r="C35" s="5" t="s">
        <v>75</v>
      </c>
      <c r="D35" s="50" t="s">
        <v>48</v>
      </c>
      <c r="E35" s="1" t="s">
        <v>47</v>
      </c>
      <c r="F35" s="1">
        <f>SUM(H35:W35)</f>
        <v>20</v>
      </c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>
        <v>20</v>
      </c>
      <c r="W35" s="1"/>
      <c r="X35" s="27"/>
    </row>
    <row r="36" spans="1:24" s="10" customFormat="1" ht="18" customHeight="1">
      <c r="A36" s="1">
        <f>RANK(F36,F$5:F$164,0)</f>
        <v>31</v>
      </c>
      <c r="B36" s="1">
        <v>9160</v>
      </c>
      <c r="C36" s="5" t="s">
        <v>149</v>
      </c>
      <c r="D36" s="55" t="s">
        <v>6</v>
      </c>
      <c r="E36" s="1" t="s">
        <v>104</v>
      </c>
      <c r="F36" s="1">
        <f>SUM(H36:W36)</f>
        <v>20</v>
      </c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>
        <v>20</v>
      </c>
      <c r="V36" s="1"/>
      <c r="W36" s="1"/>
      <c r="X36" s="27"/>
    </row>
    <row r="37" spans="1:24" s="10" customFormat="1" ht="18" customHeight="1">
      <c r="A37" s="1">
        <f>RANK(F37,F$5:F$164,0)</f>
        <v>31</v>
      </c>
      <c r="B37" s="1">
        <v>25419</v>
      </c>
      <c r="C37" s="5" t="s">
        <v>212</v>
      </c>
      <c r="D37" s="55" t="s">
        <v>6</v>
      </c>
      <c r="E37" s="1" t="s">
        <v>10</v>
      </c>
      <c r="F37" s="1">
        <f>SUM(H37:W37)</f>
        <v>20</v>
      </c>
      <c r="G37" s="27"/>
      <c r="H37" s="1"/>
      <c r="I37" s="1"/>
      <c r="J37" s="1"/>
      <c r="K37" s="1">
        <v>10</v>
      </c>
      <c r="L37" s="1"/>
      <c r="M37" s="1"/>
      <c r="N37" s="1"/>
      <c r="O37" s="1"/>
      <c r="P37" s="1"/>
      <c r="Q37" s="1"/>
      <c r="R37" s="1"/>
      <c r="S37" s="1">
        <v>10</v>
      </c>
      <c r="T37" s="1"/>
      <c r="U37" s="1"/>
      <c r="V37" s="1"/>
      <c r="W37" s="1"/>
      <c r="X37" s="27"/>
    </row>
    <row r="38" spans="1:24" s="10" customFormat="1" ht="18" customHeight="1">
      <c r="A38" s="1">
        <f>RANK(F38,F$5:F$164,0)</f>
        <v>31</v>
      </c>
      <c r="B38" s="1">
        <v>56309</v>
      </c>
      <c r="C38" s="5" t="s">
        <v>550</v>
      </c>
      <c r="D38" s="55" t="s">
        <v>6</v>
      </c>
      <c r="E38" s="1" t="s">
        <v>109</v>
      </c>
      <c r="F38" s="1">
        <f>SUM(H38:W38)</f>
        <v>20</v>
      </c>
      <c r="G38" s="27"/>
      <c r="H38" s="1"/>
      <c r="I38" s="1">
        <v>20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7"/>
    </row>
    <row r="39" spans="1:24" s="10" customFormat="1" ht="18" customHeight="1">
      <c r="A39" s="1">
        <f>RANK(F39,F$5:F$164,0)</f>
        <v>35</v>
      </c>
      <c r="B39" s="1">
        <v>13364</v>
      </c>
      <c r="C39" s="5" t="s">
        <v>76</v>
      </c>
      <c r="D39" s="55" t="s">
        <v>51</v>
      </c>
      <c r="E39" s="1" t="s">
        <v>47</v>
      </c>
      <c r="F39" s="1">
        <f>SUM(H39:W39)</f>
        <v>15</v>
      </c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>
        <v>15</v>
      </c>
      <c r="W39" s="1"/>
      <c r="X39" s="27"/>
    </row>
    <row r="40" spans="1:24" s="10" customFormat="1" ht="18" customHeight="1">
      <c r="A40" s="1">
        <f>RANK(F40,F$5:F$164,0)</f>
        <v>35</v>
      </c>
      <c r="B40" s="1">
        <v>60709</v>
      </c>
      <c r="C40" s="5" t="s">
        <v>150</v>
      </c>
      <c r="D40" s="55" t="s">
        <v>6</v>
      </c>
      <c r="E40" s="1" t="s">
        <v>104</v>
      </c>
      <c r="F40" s="1">
        <f>SUM(H40:W40)</f>
        <v>15</v>
      </c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15</v>
      </c>
      <c r="V40" s="1"/>
      <c r="W40" s="1"/>
      <c r="X40" s="27"/>
    </row>
    <row r="41" spans="1:24" s="10" customFormat="1" ht="18" customHeight="1">
      <c r="A41" s="1">
        <f>RANK(F41,F$5:F$164,0)</f>
        <v>35</v>
      </c>
      <c r="B41" s="1">
        <v>131</v>
      </c>
      <c r="C41" s="5" t="s">
        <v>210</v>
      </c>
      <c r="D41" s="55" t="s">
        <v>211</v>
      </c>
      <c r="E41" s="1" t="s">
        <v>10</v>
      </c>
      <c r="F41" s="1">
        <f>SUM(H41:W41)</f>
        <v>15</v>
      </c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v>15</v>
      </c>
      <c r="T41" s="1"/>
      <c r="U41" s="1"/>
      <c r="V41" s="1"/>
      <c r="W41" s="1"/>
      <c r="X41" s="27"/>
    </row>
    <row r="42" spans="1:24" s="10" customFormat="1" ht="18" customHeight="1">
      <c r="A42" s="1">
        <f>RANK(F42,F$5:F$164,0)</f>
        <v>35</v>
      </c>
      <c r="B42" s="1">
        <v>66365</v>
      </c>
      <c r="C42" s="5" t="s">
        <v>497</v>
      </c>
      <c r="D42" s="55" t="s">
        <v>6</v>
      </c>
      <c r="E42" s="1" t="s">
        <v>109</v>
      </c>
      <c r="F42" s="1">
        <f>SUM(H42:W42)</f>
        <v>15</v>
      </c>
      <c r="G42" s="27"/>
      <c r="H42" s="1"/>
      <c r="I42" s="1"/>
      <c r="J42" s="1"/>
      <c r="K42" s="1"/>
      <c r="L42" s="1"/>
      <c r="M42" s="1"/>
      <c r="N42" s="1">
        <v>15</v>
      </c>
      <c r="O42" s="1"/>
      <c r="P42" s="1"/>
      <c r="Q42" s="1"/>
      <c r="R42" s="1"/>
      <c r="S42" s="1"/>
      <c r="T42" s="1"/>
      <c r="U42" s="1"/>
      <c r="V42" s="1"/>
      <c r="W42" s="1"/>
      <c r="X42" s="27"/>
    </row>
    <row r="43" spans="1:24" s="10" customFormat="1" ht="18" customHeight="1">
      <c r="A43" s="1">
        <f>RANK(F43,F$5:F$164,0)</f>
        <v>35</v>
      </c>
      <c r="B43" s="1">
        <v>276</v>
      </c>
      <c r="C43" s="5" t="s">
        <v>551</v>
      </c>
      <c r="D43" s="55" t="s">
        <v>6</v>
      </c>
      <c r="E43" s="1" t="s">
        <v>109</v>
      </c>
      <c r="F43" s="1">
        <f>SUM(H43:W43)</f>
        <v>15</v>
      </c>
      <c r="G43" s="27"/>
      <c r="H43" s="1"/>
      <c r="I43" s="1">
        <v>15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7"/>
    </row>
    <row r="44" spans="1:24" s="10" customFormat="1" ht="18" customHeight="1">
      <c r="A44" s="1">
        <f>RANK(F44,F$5:F$164,0)</f>
        <v>40</v>
      </c>
      <c r="B44" s="69">
        <v>63177</v>
      </c>
      <c r="C44" s="18" t="s">
        <v>494</v>
      </c>
      <c r="D44" s="70" t="s">
        <v>6</v>
      </c>
      <c r="E44" s="1" t="s">
        <v>109</v>
      </c>
      <c r="F44" s="1">
        <f>SUM(H44:W44)</f>
        <v>12</v>
      </c>
      <c r="G44" s="27"/>
      <c r="H44" s="1"/>
      <c r="I44" s="1">
        <v>6</v>
      </c>
      <c r="J44" s="1"/>
      <c r="K44" s="1"/>
      <c r="L44" s="1"/>
      <c r="M44" s="1"/>
      <c r="N44" s="1">
        <v>6</v>
      </c>
      <c r="O44" s="1"/>
      <c r="P44" s="1"/>
      <c r="Q44" s="1"/>
      <c r="R44" s="1"/>
      <c r="S44" s="1"/>
      <c r="T44" s="1"/>
      <c r="U44" s="1"/>
      <c r="V44" s="1"/>
      <c r="W44" s="1"/>
      <c r="X44" s="27"/>
    </row>
    <row r="45" spans="1:24" s="10" customFormat="1" ht="18" customHeight="1">
      <c r="A45" s="1">
        <f>RANK(F45,F$5:F$164,0)</f>
        <v>40</v>
      </c>
      <c r="B45" s="69">
        <v>36293</v>
      </c>
      <c r="C45" s="5" t="s">
        <v>495</v>
      </c>
      <c r="D45" s="70" t="s">
        <v>6</v>
      </c>
      <c r="E45" s="1" t="s">
        <v>109</v>
      </c>
      <c r="F45" s="1">
        <f>SUM(H45:W45)</f>
        <v>12</v>
      </c>
      <c r="G45" s="27"/>
      <c r="H45" s="1"/>
      <c r="I45" s="1">
        <v>4</v>
      </c>
      <c r="J45" s="1"/>
      <c r="K45" s="1"/>
      <c r="L45" s="1"/>
      <c r="M45" s="1"/>
      <c r="N45" s="1">
        <v>8</v>
      </c>
      <c r="O45" s="1"/>
      <c r="P45" s="1"/>
      <c r="Q45" s="1"/>
      <c r="R45" s="1"/>
      <c r="S45" s="1"/>
      <c r="T45" s="1"/>
      <c r="U45" s="1"/>
      <c r="V45" s="1"/>
      <c r="W45" s="1"/>
      <c r="X45" s="27"/>
    </row>
    <row r="46" spans="1:24" s="10" customFormat="1" ht="18" customHeight="1">
      <c r="A46" s="1">
        <f>RANK(F46,F$5:F$164,0)</f>
        <v>40</v>
      </c>
      <c r="B46" s="69">
        <v>38244</v>
      </c>
      <c r="C46" s="18" t="s">
        <v>496</v>
      </c>
      <c r="D46" s="70" t="s">
        <v>6</v>
      </c>
      <c r="E46" s="1" t="s">
        <v>109</v>
      </c>
      <c r="F46" s="1">
        <f>SUM(H46:W46)</f>
        <v>12</v>
      </c>
      <c r="G46" s="27"/>
      <c r="H46" s="1"/>
      <c r="I46" s="1">
        <v>2</v>
      </c>
      <c r="J46" s="1"/>
      <c r="K46" s="1"/>
      <c r="L46" s="1"/>
      <c r="M46" s="1"/>
      <c r="N46" s="1">
        <v>10</v>
      </c>
      <c r="O46" s="1"/>
      <c r="P46" s="1"/>
      <c r="Q46" s="1"/>
      <c r="R46" s="1"/>
      <c r="S46" s="1"/>
      <c r="T46" s="1"/>
      <c r="U46" s="1"/>
      <c r="V46" s="1"/>
      <c r="W46" s="1"/>
      <c r="X46" s="27"/>
    </row>
    <row r="47" spans="1:24" s="10" customFormat="1" ht="18" customHeight="1">
      <c r="A47" s="1">
        <f>RANK(F47,F$5:F$164,0)</f>
        <v>43</v>
      </c>
      <c r="B47" s="69">
        <v>23410</v>
      </c>
      <c r="C47" s="5" t="s">
        <v>77</v>
      </c>
      <c r="D47" s="70" t="s">
        <v>6</v>
      </c>
      <c r="E47" s="1" t="s">
        <v>47</v>
      </c>
      <c r="F47" s="1">
        <f>SUM(H47:W47)</f>
        <v>10</v>
      </c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10</v>
      </c>
      <c r="W47" s="1"/>
      <c r="X47" s="27"/>
    </row>
    <row r="48" spans="1:24" s="10" customFormat="1" ht="18" customHeight="1">
      <c r="A48" s="1">
        <f>RANK(F48,F$5:F$164,0)</f>
        <v>43</v>
      </c>
      <c r="B48" s="69">
        <v>63807</v>
      </c>
      <c r="C48" s="5" t="s">
        <v>151</v>
      </c>
      <c r="D48" s="70" t="s">
        <v>107</v>
      </c>
      <c r="E48" s="1" t="s">
        <v>104</v>
      </c>
      <c r="F48" s="1">
        <f>SUM(H48:W48)</f>
        <v>10</v>
      </c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>
        <v>10</v>
      </c>
      <c r="V48" s="1"/>
      <c r="W48" s="1"/>
      <c r="X48" s="27"/>
    </row>
    <row r="49" spans="1:24" s="10" customFormat="1" ht="18" customHeight="1">
      <c r="A49" s="1">
        <f>RANK(F49,F$5:F$164,0)</f>
        <v>45</v>
      </c>
      <c r="B49" s="1">
        <v>68046</v>
      </c>
      <c r="C49" s="21" t="s">
        <v>214</v>
      </c>
      <c r="D49" s="55" t="s">
        <v>215</v>
      </c>
      <c r="E49" s="1" t="s">
        <v>10</v>
      </c>
      <c r="F49" s="1">
        <f>SUM(H49:W49)</f>
        <v>9</v>
      </c>
      <c r="G49" s="27"/>
      <c r="H49" s="1"/>
      <c r="I49" s="1"/>
      <c r="J49" s="1"/>
      <c r="K49" s="1">
        <v>5</v>
      </c>
      <c r="L49" s="1"/>
      <c r="M49" s="1"/>
      <c r="N49" s="1"/>
      <c r="O49" s="1"/>
      <c r="P49" s="1"/>
      <c r="Q49" s="1"/>
      <c r="R49" s="1"/>
      <c r="S49" s="1">
        <v>4</v>
      </c>
      <c r="T49" s="1"/>
      <c r="U49" s="1"/>
      <c r="V49" s="1"/>
      <c r="W49" s="1"/>
      <c r="X49" s="27"/>
    </row>
    <row r="50" spans="1:24" s="10" customFormat="1" ht="18" customHeight="1">
      <c r="A50" s="1">
        <f>RANK(F50,F$5:F$164,0)</f>
        <v>46</v>
      </c>
      <c r="B50" s="1">
        <v>21305</v>
      </c>
      <c r="C50" s="5" t="s">
        <v>78</v>
      </c>
      <c r="D50" s="55" t="s">
        <v>6</v>
      </c>
      <c r="E50" s="1" t="s">
        <v>47</v>
      </c>
      <c r="F50" s="1">
        <f>SUM(H50:W50)</f>
        <v>8</v>
      </c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>
        <v>8</v>
      </c>
      <c r="W50" s="1"/>
      <c r="X50" s="27"/>
    </row>
    <row r="51" spans="1:24" s="10" customFormat="1" ht="18" customHeight="1">
      <c r="A51" s="1">
        <f>RANK(F51,F$5:F$164,0)</f>
        <v>46</v>
      </c>
      <c r="B51" s="1">
        <v>35444</v>
      </c>
      <c r="C51" s="5" t="s">
        <v>152</v>
      </c>
      <c r="D51" s="55" t="s">
        <v>6</v>
      </c>
      <c r="E51" s="1" t="s">
        <v>104</v>
      </c>
      <c r="F51" s="1">
        <f>SUM(H51:W51)</f>
        <v>8</v>
      </c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8</v>
      </c>
      <c r="V51" s="1"/>
      <c r="W51" s="1"/>
      <c r="X51" s="27"/>
    </row>
    <row r="52" spans="1:24" s="10" customFormat="1" ht="18" customHeight="1">
      <c r="A52" s="1">
        <f>RANK(F52,F$5:F$164,0)</f>
        <v>46</v>
      </c>
      <c r="B52" s="1">
        <v>59362</v>
      </c>
      <c r="C52" s="5" t="s">
        <v>552</v>
      </c>
      <c r="D52" s="55" t="s">
        <v>6</v>
      </c>
      <c r="E52" s="1" t="s">
        <v>109</v>
      </c>
      <c r="F52" s="1">
        <f>SUM(H52:W52)</f>
        <v>8</v>
      </c>
      <c r="G52" s="27"/>
      <c r="H52" s="1"/>
      <c r="I52" s="1">
        <v>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7"/>
    </row>
    <row r="53" spans="1:24" s="10" customFormat="1" ht="18" customHeight="1">
      <c r="A53" s="1">
        <f>RANK(F53,F$5:F$164,0)</f>
        <v>49</v>
      </c>
      <c r="B53" s="1">
        <v>58981</v>
      </c>
      <c r="C53" s="5" t="s">
        <v>153</v>
      </c>
      <c r="D53" s="55" t="s">
        <v>154</v>
      </c>
      <c r="E53" s="1" t="s">
        <v>104</v>
      </c>
      <c r="F53" s="1">
        <f>SUM(H53:W53)</f>
        <v>6</v>
      </c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>
        <v>6</v>
      </c>
      <c r="V53" s="1"/>
      <c r="W53" s="1"/>
      <c r="X53" s="27"/>
    </row>
    <row r="54" spans="1:24" s="10" customFormat="1" ht="18" customHeight="1">
      <c r="A54" s="1">
        <f>RANK(F54,F$5:F$164,0)</f>
        <v>49</v>
      </c>
      <c r="B54" s="1">
        <v>25230</v>
      </c>
      <c r="C54" s="5" t="s">
        <v>213</v>
      </c>
      <c r="D54" s="55" t="s">
        <v>208</v>
      </c>
      <c r="E54" s="1" t="s">
        <v>10</v>
      </c>
      <c r="F54" s="1">
        <f>SUM(H54:W54)</f>
        <v>6</v>
      </c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6</v>
      </c>
      <c r="T54" s="1"/>
      <c r="U54" s="1"/>
      <c r="V54" s="1"/>
      <c r="W54" s="1"/>
      <c r="X54" s="27"/>
    </row>
    <row r="55" spans="1:24" s="10" customFormat="1" ht="18" customHeight="1">
      <c r="A55" s="1">
        <f>RANK(F55,F$5:F$164,0)</f>
        <v>51</v>
      </c>
      <c r="B55" s="1">
        <v>17826</v>
      </c>
      <c r="C55" s="5" t="s">
        <v>553</v>
      </c>
      <c r="D55" s="55" t="s">
        <v>6</v>
      </c>
      <c r="E55" s="1" t="s">
        <v>109</v>
      </c>
      <c r="F55" s="1">
        <f>SUM(H55:W55)</f>
        <v>3</v>
      </c>
      <c r="G55" s="27"/>
      <c r="H55" s="1"/>
      <c r="I55" s="1">
        <v>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7"/>
    </row>
    <row r="56" spans="1:24" ht="6.9" customHeight="1">
      <c r="A56" s="33"/>
      <c r="B56" s="28"/>
      <c r="C56" s="34"/>
      <c r="D56" s="51"/>
      <c r="E56" s="28"/>
      <c r="F56" s="36"/>
      <c r="G56" s="28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2"/>
    </row>
    <row r="57" spans="1:24" s="7" customFormat="1" ht="12.75" customHeight="1">
      <c r="A57" s="12"/>
      <c r="B57" s="13"/>
      <c r="D57" s="52"/>
      <c r="E57" s="13"/>
      <c r="F57" s="13"/>
      <c r="G57" s="13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</sheetData>
  <sheetProtection algorithmName="SHA-512" hashValue="pj7Xc7U4n/6nNTXHSV9cy/zTHK2jf0srkLzW6gHLaggi3eI6n7AtXhGzd9Jx1S/cETfvmE4l6g+GzXUxincjyA==" saltValue="o/g7QtHfZCgh9AmRaNtBNA==" spinCount="100000" sheet="1" objects="1" scenarios="1" selectLockedCells="1" selectUnlockedCells="1"/>
  <sortState xmlns:xlrd2="http://schemas.microsoft.com/office/spreadsheetml/2017/richdata2" ref="B5:W44">
    <sortCondition descending="1" ref="F5:F44"/>
  </sortState>
  <mergeCells count="18">
    <mergeCell ref="A2:F2"/>
    <mergeCell ref="A1:F1"/>
    <mergeCell ref="U1:U2"/>
    <mergeCell ref="Q1:Q2"/>
    <mergeCell ref="R1:R2"/>
    <mergeCell ref="S1:S2"/>
    <mergeCell ref="T1:T2"/>
    <mergeCell ref="P1:P2"/>
    <mergeCell ref="O1:O2"/>
    <mergeCell ref="M1:M2"/>
    <mergeCell ref="K1:K2"/>
    <mergeCell ref="L1:L2"/>
    <mergeCell ref="I1:I2"/>
    <mergeCell ref="N1:N2"/>
    <mergeCell ref="J1:J2"/>
    <mergeCell ref="H1:H2"/>
    <mergeCell ref="W1:W2"/>
    <mergeCell ref="V1:V2"/>
  </mergeCells>
  <phoneticPr fontId="19" type="noConversion"/>
  <conditionalFormatting sqref="B1:C53 B56:C1048576">
    <cfRule type="duplicateValues" dxfId="199" priority="11"/>
  </conditionalFormatting>
  <conditionalFormatting sqref="B3:C3">
    <cfRule type="duplicateValues" dxfId="198" priority="32" stopIfTrue="1"/>
  </conditionalFormatting>
  <conditionalFormatting sqref="B49:C49 B44:B48">
    <cfRule type="duplicateValues" dxfId="197" priority="12"/>
    <cfRule type="duplicateValues" dxfId="196" priority="13"/>
    <cfRule type="duplicateValues" dxfId="195" priority="14"/>
    <cfRule type="duplicateValues" dxfId="194" priority="15"/>
    <cfRule type="duplicateValues" dxfId="193" priority="16"/>
    <cfRule type="duplicateValues" dxfId="192" priority="17" stopIfTrue="1"/>
    <cfRule type="duplicateValues" dxfId="191" priority="18" stopIfTrue="1"/>
    <cfRule type="duplicateValues" dxfId="190" priority="19" stopIfTrue="1"/>
  </conditionalFormatting>
  <conditionalFormatting sqref="B50:C53 B1:C43 B56:C1048576">
    <cfRule type="duplicateValues" dxfId="189" priority="21"/>
    <cfRule type="duplicateValues" dxfId="188" priority="22"/>
    <cfRule type="duplicateValues" dxfId="187" priority="23"/>
    <cfRule type="duplicateValues" dxfId="186" priority="24"/>
  </conditionalFormatting>
  <conditionalFormatting sqref="B9:C43 B56:C65552 B1:C2 B4:C4 B44:B48 B49:C53">
    <cfRule type="expression" dxfId="185" priority="12616" stopIfTrue="1">
      <formula>AND(COUNTIF($B$1:$C$2, B1)+COUNTIF($B$4:$C$4, B1)+COUNTIF($B$9:$C$65552, B1)&gt;1,NOT(ISBLANK(B1)))</formula>
    </cfRule>
  </conditionalFormatting>
  <conditionalFormatting sqref="B50:C53 B5:C43">
    <cfRule type="duplicateValues" dxfId="184" priority="12639"/>
    <cfRule type="duplicateValues" dxfId="183" priority="12640" stopIfTrue="1"/>
    <cfRule type="duplicateValues" dxfId="182" priority="12641" stopIfTrue="1"/>
  </conditionalFormatting>
  <conditionalFormatting sqref="B50:C53 B9:C43 B56:C57">
    <cfRule type="duplicateValues" dxfId="181" priority="12645" stopIfTrue="1"/>
  </conditionalFormatting>
  <conditionalFormatting sqref="B54:C55">
    <cfRule type="duplicateValues" dxfId="180" priority="12648"/>
    <cfRule type="duplicateValues" dxfId="179" priority="12649"/>
    <cfRule type="duplicateValues" dxfId="178" priority="12650"/>
    <cfRule type="duplicateValues" dxfId="177" priority="12651"/>
    <cfRule type="duplicateValues" dxfId="176" priority="12652"/>
    <cfRule type="duplicateValues" dxfId="175" priority="12653"/>
    <cfRule type="duplicateValues" dxfId="174" priority="12654" stopIfTrue="1"/>
    <cfRule type="duplicateValues" dxfId="173" priority="12655" stopIfTrue="1"/>
    <cfRule type="duplicateValues" dxfId="172" priority="12656" stopIfTrue="1"/>
    <cfRule type="expression" dxfId="171" priority="12657" stopIfTrue="1">
      <formula>AND(COUNTIF($B$1:$C$2, B54)+COUNTIF($B$4:$C$4, B54)+COUNTIF($B$9:$C$65552, B54)&gt;1,NOT(ISBLANK(B54)))</formula>
    </cfRule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55"/>
  <sheetViews>
    <sheetView zoomScale="86" zoomScaleNormal="86" workbookViewId="0">
      <selection activeCell="A46" sqref="A46:XFD62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42.77734375" style="56" customWidth="1"/>
    <col min="4" max="4" width="47.5546875" style="54" customWidth="1"/>
    <col min="5" max="5" width="6.5546875" style="2" customWidth="1"/>
    <col min="6" max="6" width="8" style="2" bestFit="1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91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35" customHeight="1">
      <c r="A2" s="81" t="s">
        <v>594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92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8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39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49" t="s">
        <v>16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40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RANK(F5,F$5:F$198,0)</f>
        <v>1</v>
      </c>
      <c r="B5" s="1">
        <v>64479</v>
      </c>
      <c r="C5" s="55" t="s">
        <v>280</v>
      </c>
      <c r="D5" s="50" t="s">
        <v>6</v>
      </c>
      <c r="E5" s="1" t="s">
        <v>83</v>
      </c>
      <c r="F5" s="1">
        <f>SUM(H5:W5)</f>
        <v>300</v>
      </c>
      <c r="G5" s="26"/>
      <c r="H5" s="6">
        <v>50</v>
      </c>
      <c r="I5" s="6"/>
      <c r="J5" s="6">
        <v>100</v>
      </c>
      <c r="K5" s="6"/>
      <c r="L5" s="6"/>
      <c r="M5" s="6">
        <v>50</v>
      </c>
      <c r="N5" s="1"/>
      <c r="O5" s="6"/>
      <c r="P5" s="6"/>
      <c r="Q5" s="6"/>
      <c r="R5" s="1">
        <v>100</v>
      </c>
      <c r="S5" s="6"/>
      <c r="T5" s="6"/>
      <c r="U5" s="6"/>
      <c r="V5" s="6"/>
      <c r="W5" s="6"/>
      <c r="X5" s="27"/>
    </row>
    <row r="6" spans="1:24" s="10" customFormat="1" ht="18" customHeight="1">
      <c r="A6" s="1">
        <f>RANK(F6,F$5:F$198,0)</f>
        <v>2</v>
      </c>
      <c r="B6" s="1">
        <v>6999</v>
      </c>
      <c r="C6" s="55" t="s">
        <v>282</v>
      </c>
      <c r="D6" s="50" t="s">
        <v>6</v>
      </c>
      <c r="E6" s="1" t="s">
        <v>83</v>
      </c>
      <c r="F6" s="1">
        <f>SUM(H6:W6)</f>
        <v>282.5</v>
      </c>
      <c r="G6" s="26"/>
      <c r="H6" s="6">
        <v>47.5</v>
      </c>
      <c r="I6" s="6"/>
      <c r="J6" s="6">
        <v>95</v>
      </c>
      <c r="K6" s="6"/>
      <c r="L6" s="6"/>
      <c r="M6" s="6"/>
      <c r="N6" s="1"/>
      <c r="O6" s="6">
        <v>50</v>
      </c>
      <c r="P6" s="6"/>
      <c r="Q6" s="6"/>
      <c r="R6" s="1">
        <v>90</v>
      </c>
      <c r="S6" s="6"/>
      <c r="T6" s="6"/>
      <c r="U6" s="6"/>
      <c r="V6" s="6"/>
      <c r="W6" s="6"/>
      <c r="X6" s="27"/>
    </row>
    <row r="7" spans="1:24" s="10" customFormat="1" ht="18" customHeight="1">
      <c r="A7" s="1">
        <f>RANK(F7,F$5:F$198,0)</f>
        <v>3</v>
      </c>
      <c r="B7" s="1">
        <v>4784</v>
      </c>
      <c r="C7" s="55" t="s">
        <v>281</v>
      </c>
      <c r="D7" s="50" t="s">
        <v>6</v>
      </c>
      <c r="E7" s="1" t="s">
        <v>83</v>
      </c>
      <c r="F7" s="1">
        <f>SUM(H7:W7)</f>
        <v>277.5</v>
      </c>
      <c r="G7" s="26"/>
      <c r="H7" s="6"/>
      <c r="I7" s="6"/>
      <c r="J7" s="6">
        <v>90</v>
      </c>
      <c r="K7" s="6"/>
      <c r="L7" s="6"/>
      <c r="M7" s="6">
        <v>45</v>
      </c>
      <c r="N7" s="1"/>
      <c r="O7" s="6">
        <v>47.5</v>
      </c>
      <c r="P7" s="6"/>
      <c r="Q7" s="6"/>
      <c r="R7" s="1">
        <v>95</v>
      </c>
      <c r="S7" s="6"/>
      <c r="T7" s="6"/>
      <c r="U7" s="6"/>
      <c r="V7" s="6"/>
      <c r="W7" s="6"/>
      <c r="X7" s="31"/>
    </row>
    <row r="8" spans="1:24" s="10" customFormat="1" ht="18" customHeight="1">
      <c r="A8" s="1">
        <f>RANK(F8,F$5:F$198,0)</f>
        <v>4</v>
      </c>
      <c r="B8" s="1">
        <v>10152</v>
      </c>
      <c r="C8" s="55" t="s">
        <v>285</v>
      </c>
      <c r="D8" s="50" t="s">
        <v>6</v>
      </c>
      <c r="E8" s="1" t="s">
        <v>83</v>
      </c>
      <c r="F8" s="1">
        <f>SUM(H8:W8)</f>
        <v>155</v>
      </c>
      <c r="G8" s="26"/>
      <c r="H8" s="6"/>
      <c r="I8" s="6"/>
      <c r="J8" s="6">
        <v>80</v>
      </c>
      <c r="K8" s="6"/>
      <c r="L8" s="6"/>
      <c r="M8" s="6"/>
      <c r="N8" s="1"/>
      <c r="O8" s="6"/>
      <c r="P8" s="6"/>
      <c r="Q8" s="6"/>
      <c r="R8" s="1">
        <v>75</v>
      </c>
      <c r="S8" s="6"/>
      <c r="T8" s="6"/>
      <c r="U8" s="6"/>
      <c r="V8" s="6"/>
      <c r="W8" s="6"/>
      <c r="X8" s="27"/>
    </row>
    <row r="9" spans="1:24" s="10" customFormat="1" ht="18" customHeight="1">
      <c r="A9" s="1">
        <f>RANK(F9,F$5:F$198,0)</f>
        <v>4</v>
      </c>
      <c r="B9" s="1">
        <v>11721</v>
      </c>
      <c r="C9" s="55" t="s">
        <v>286</v>
      </c>
      <c r="D9" s="50" t="s">
        <v>6</v>
      </c>
      <c r="E9" s="1" t="s">
        <v>147</v>
      </c>
      <c r="F9" s="1">
        <f>SUM(H9:W9)</f>
        <v>155</v>
      </c>
      <c r="G9" s="26"/>
      <c r="H9" s="6"/>
      <c r="I9" s="6"/>
      <c r="J9" s="6">
        <v>85</v>
      </c>
      <c r="K9" s="6"/>
      <c r="L9" s="6"/>
      <c r="M9" s="6"/>
      <c r="N9" s="1"/>
      <c r="O9" s="6"/>
      <c r="P9" s="6"/>
      <c r="Q9" s="6"/>
      <c r="R9" s="1">
        <v>70</v>
      </c>
      <c r="S9" s="6"/>
      <c r="T9" s="6"/>
      <c r="U9" s="6"/>
      <c r="V9" s="6"/>
      <c r="W9" s="6"/>
      <c r="X9" s="27"/>
    </row>
    <row r="10" spans="1:24" s="10" customFormat="1" ht="18" customHeight="1">
      <c r="A10" s="1">
        <f>RANK(F10,F$5:F$198,0)</f>
        <v>6</v>
      </c>
      <c r="B10" s="1">
        <v>1745</v>
      </c>
      <c r="C10" s="55" t="s">
        <v>43</v>
      </c>
      <c r="D10" s="50" t="s">
        <v>34</v>
      </c>
      <c r="E10" s="1" t="s">
        <v>9</v>
      </c>
      <c r="F10" s="1">
        <f>SUM(H10:W10)</f>
        <v>117.5</v>
      </c>
      <c r="G10" s="26"/>
      <c r="H10" s="6"/>
      <c r="I10" s="6"/>
      <c r="J10" s="6"/>
      <c r="K10" s="6"/>
      <c r="L10" s="6">
        <v>47.5</v>
      </c>
      <c r="M10" s="6"/>
      <c r="N10" s="1"/>
      <c r="O10" s="6"/>
      <c r="P10" s="6"/>
      <c r="Q10" s="6"/>
      <c r="R10" s="6"/>
      <c r="S10" s="6"/>
      <c r="T10" s="6">
        <v>50</v>
      </c>
      <c r="U10" s="6"/>
      <c r="V10" s="6"/>
      <c r="W10" s="6">
        <v>20</v>
      </c>
      <c r="X10" s="27"/>
    </row>
    <row r="11" spans="1:24" s="10" customFormat="1" ht="18" customHeight="1">
      <c r="A11" s="1">
        <f>RANK(F11,F$5:F$198,0)</f>
        <v>7</v>
      </c>
      <c r="B11" s="20">
        <v>44140</v>
      </c>
      <c r="C11" s="66" t="s">
        <v>18</v>
      </c>
      <c r="D11" s="47" t="s">
        <v>11</v>
      </c>
      <c r="E11" s="20" t="s">
        <v>9</v>
      </c>
      <c r="F11" s="1">
        <f>SUM(H11:W11)</f>
        <v>110</v>
      </c>
      <c r="G11" s="26"/>
      <c r="H11" s="38"/>
      <c r="I11" s="38"/>
      <c r="J11" s="38"/>
      <c r="K11" s="38"/>
      <c r="L11" s="38">
        <v>50</v>
      </c>
      <c r="M11" s="38"/>
      <c r="N11" s="20"/>
      <c r="O11" s="38"/>
      <c r="P11" s="38"/>
      <c r="Q11" s="38"/>
      <c r="R11" s="38"/>
      <c r="S11" s="38"/>
      <c r="T11" s="38">
        <v>35</v>
      </c>
      <c r="U11" s="38"/>
      <c r="V11" s="38"/>
      <c r="W11" s="20">
        <v>25</v>
      </c>
      <c r="X11" s="31"/>
    </row>
    <row r="12" spans="1:24" s="10" customFormat="1" ht="18" customHeight="1">
      <c r="A12" s="1">
        <f>RANK(F12,F$5:F$198,0)</f>
        <v>8</v>
      </c>
      <c r="B12" s="1">
        <v>2559</v>
      </c>
      <c r="C12" s="55" t="s">
        <v>330</v>
      </c>
      <c r="D12" s="50" t="s">
        <v>331</v>
      </c>
      <c r="E12" s="1" t="s">
        <v>8</v>
      </c>
      <c r="F12" s="1">
        <f>SUM(H12:W12)</f>
        <v>92.5</v>
      </c>
      <c r="G12" s="26"/>
      <c r="H12" s="6"/>
      <c r="I12" s="6"/>
      <c r="J12" s="6"/>
      <c r="K12" s="6"/>
      <c r="L12" s="6"/>
      <c r="M12" s="6"/>
      <c r="N12" s="1"/>
      <c r="O12" s="6"/>
      <c r="P12" s="6">
        <v>45</v>
      </c>
      <c r="Q12" s="6">
        <v>47.5</v>
      </c>
      <c r="R12" s="6"/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RANK(F13,F$5:F$198,0)</f>
        <v>8</v>
      </c>
      <c r="B13" s="1">
        <v>40730</v>
      </c>
      <c r="C13" s="55" t="s">
        <v>332</v>
      </c>
      <c r="D13" s="50" t="s">
        <v>6</v>
      </c>
      <c r="E13" s="1" t="s">
        <v>8</v>
      </c>
      <c r="F13" s="1">
        <f>SUM(H13:W13)</f>
        <v>92.5</v>
      </c>
      <c r="G13" s="26"/>
      <c r="H13" s="6"/>
      <c r="I13" s="6"/>
      <c r="J13" s="6"/>
      <c r="K13" s="6"/>
      <c r="L13" s="6"/>
      <c r="M13" s="6"/>
      <c r="N13" s="1"/>
      <c r="O13" s="6"/>
      <c r="P13" s="6">
        <v>47.5</v>
      </c>
      <c r="Q13" s="6">
        <v>45</v>
      </c>
      <c r="R13" s="6"/>
      <c r="S13" s="6"/>
      <c r="T13" s="6"/>
      <c r="U13" s="6"/>
      <c r="V13" s="6"/>
      <c r="W13" s="6"/>
      <c r="X13" s="31"/>
    </row>
    <row r="14" spans="1:24" s="10" customFormat="1" ht="18" customHeight="1">
      <c r="A14" s="1">
        <f>RANK(F14,F$5:F$198,0)</f>
        <v>10</v>
      </c>
      <c r="B14" s="1">
        <v>3264</v>
      </c>
      <c r="C14" s="55" t="s">
        <v>19</v>
      </c>
      <c r="D14" s="50" t="s">
        <v>6</v>
      </c>
      <c r="E14" s="1" t="s">
        <v>9</v>
      </c>
      <c r="F14" s="1">
        <f>SUM(H14:W14)</f>
        <v>90</v>
      </c>
      <c r="G14" s="26"/>
      <c r="H14" s="6"/>
      <c r="I14" s="6"/>
      <c r="J14" s="6"/>
      <c r="K14" s="6"/>
      <c r="L14" s="6">
        <v>45</v>
      </c>
      <c r="M14" s="6"/>
      <c r="N14" s="1"/>
      <c r="O14" s="6"/>
      <c r="P14" s="6"/>
      <c r="Q14" s="6"/>
      <c r="R14" s="6"/>
      <c r="S14" s="6"/>
      <c r="T14" s="6">
        <v>30</v>
      </c>
      <c r="U14" s="6"/>
      <c r="V14" s="6"/>
      <c r="W14" s="6">
        <v>15</v>
      </c>
      <c r="X14" s="31"/>
    </row>
    <row r="15" spans="1:24" s="10" customFormat="1" ht="18" customHeight="1">
      <c r="A15" s="1">
        <f>RANK(F15,F$5:F$198,0)</f>
        <v>11</v>
      </c>
      <c r="B15" s="1">
        <v>51528</v>
      </c>
      <c r="C15" s="55" t="s">
        <v>283</v>
      </c>
      <c r="D15" s="50" t="s">
        <v>6</v>
      </c>
      <c r="E15" s="1" t="s">
        <v>83</v>
      </c>
      <c r="F15" s="1">
        <f>SUM(H15:W15)</f>
        <v>85</v>
      </c>
      <c r="G15" s="26"/>
      <c r="H15" s="6"/>
      <c r="I15" s="6"/>
      <c r="J15" s="6"/>
      <c r="K15" s="6"/>
      <c r="L15" s="6"/>
      <c r="M15" s="6"/>
      <c r="N15" s="1"/>
      <c r="O15" s="6"/>
      <c r="P15" s="6"/>
      <c r="Q15" s="6"/>
      <c r="R15" s="1">
        <v>85</v>
      </c>
      <c r="S15" s="6"/>
      <c r="T15" s="6"/>
      <c r="U15" s="6"/>
      <c r="V15" s="6"/>
      <c r="W15" s="6"/>
      <c r="X15" s="31"/>
    </row>
    <row r="16" spans="1:24" s="10" customFormat="1" ht="18" customHeight="1">
      <c r="A16" s="1">
        <f>RANK(F16,F$5:F$198,0)</f>
        <v>12</v>
      </c>
      <c r="B16" s="1">
        <v>43254</v>
      </c>
      <c r="C16" s="55" t="s">
        <v>284</v>
      </c>
      <c r="D16" s="50" t="s">
        <v>6</v>
      </c>
      <c r="E16" s="1" t="s">
        <v>83</v>
      </c>
      <c r="F16" s="1">
        <f>SUM(H16:W16)</f>
        <v>80</v>
      </c>
      <c r="G16" s="26"/>
      <c r="H16" s="6"/>
      <c r="I16" s="6"/>
      <c r="J16" s="6"/>
      <c r="K16" s="6"/>
      <c r="L16" s="6"/>
      <c r="M16" s="6"/>
      <c r="N16" s="1"/>
      <c r="O16" s="6"/>
      <c r="P16" s="6"/>
      <c r="Q16" s="6"/>
      <c r="R16" s="1">
        <v>80</v>
      </c>
      <c r="S16" s="6"/>
      <c r="T16" s="6"/>
      <c r="U16" s="6"/>
      <c r="V16" s="6"/>
      <c r="W16" s="6"/>
      <c r="X16" s="31"/>
    </row>
    <row r="17" spans="1:24" s="10" customFormat="1" ht="18" customHeight="1">
      <c r="A17" s="1">
        <f>RANK(F17,F$5:F$198,0)</f>
        <v>13</v>
      </c>
      <c r="B17" s="1">
        <v>55307</v>
      </c>
      <c r="C17" s="55" t="s">
        <v>155</v>
      </c>
      <c r="D17" s="50" t="s">
        <v>6</v>
      </c>
      <c r="E17" s="1" t="s">
        <v>109</v>
      </c>
      <c r="F17" s="1">
        <f>SUM(H17:W17)</f>
        <v>60</v>
      </c>
      <c r="G17" s="26"/>
      <c r="H17" s="6"/>
      <c r="I17" s="6">
        <v>10</v>
      </c>
      <c r="J17" s="6"/>
      <c r="K17" s="6"/>
      <c r="L17" s="6"/>
      <c r="M17" s="6"/>
      <c r="N17" s="1">
        <v>25</v>
      </c>
      <c r="O17" s="6"/>
      <c r="P17" s="6"/>
      <c r="Q17" s="6"/>
      <c r="R17" s="6"/>
      <c r="S17" s="6"/>
      <c r="T17" s="6"/>
      <c r="U17" s="6">
        <v>25</v>
      </c>
      <c r="V17" s="6"/>
      <c r="W17" s="6"/>
      <c r="X17" s="31"/>
    </row>
    <row r="18" spans="1:24" s="10" customFormat="1" ht="18" customHeight="1">
      <c r="A18" s="1">
        <f>RANK(F18,F$5:F$198,0)</f>
        <v>14</v>
      </c>
      <c r="B18" s="1">
        <v>68225</v>
      </c>
      <c r="C18" s="55" t="s">
        <v>44</v>
      </c>
      <c r="D18" s="50" t="s">
        <v>6</v>
      </c>
      <c r="E18" s="1" t="s">
        <v>9</v>
      </c>
      <c r="F18" s="1">
        <f>SUM(H18:W18)</f>
        <v>50</v>
      </c>
      <c r="G18" s="26"/>
      <c r="H18" s="6"/>
      <c r="I18" s="6"/>
      <c r="J18" s="6"/>
      <c r="K18" s="6"/>
      <c r="L18" s="6"/>
      <c r="M18" s="6"/>
      <c r="N18" s="1"/>
      <c r="O18" s="6"/>
      <c r="P18" s="6"/>
      <c r="Q18" s="6"/>
      <c r="R18" s="6"/>
      <c r="S18" s="6"/>
      <c r="T18" s="6">
        <v>40</v>
      </c>
      <c r="U18" s="6"/>
      <c r="V18" s="6"/>
      <c r="W18" s="6">
        <v>10</v>
      </c>
      <c r="X18" s="31"/>
    </row>
    <row r="19" spans="1:24" s="10" customFormat="1" ht="18" customHeight="1">
      <c r="A19" s="1">
        <f>RANK(F19,F$5:F$198,0)</f>
        <v>14</v>
      </c>
      <c r="B19" s="1">
        <v>12318</v>
      </c>
      <c r="C19" s="55" t="s">
        <v>329</v>
      </c>
      <c r="D19" s="50" t="s">
        <v>322</v>
      </c>
      <c r="E19" s="1" t="s">
        <v>8</v>
      </c>
      <c r="F19" s="1">
        <f>SUM(H19:W19)</f>
        <v>50</v>
      </c>
      <c r="G19" s="26"/>
      <c r="H19" s="6"/>
      <c r="I19" s="6"/>
      <c r="J19" s="6"/>
      <c r="K19" s="6"/>
      <c r="L19" s="6"/>
      <c r="M19" s="6"/>
      <c r="N19" s="1"/>
      <c r="O19" s="6"/>
      <c r="P19" s="6"/>
      <c r="Q19" s="6">
        <v>50</v>
      </c>
      <c r="R19" s="6"/>
      <c r="S19" s="6"/>
      <c r="T19" s="6"/>
      <c r="U19" s="6"/>
      <c r="V19" s="6"/>
      <c r="W19" s="6"/>
      <c r="X19" s="31"/>
    </row>
    <row r="20" spans="1:24" s="10" customFormat="1" ht="18" customHeight="1">
      <c r="A20" s="1">
        <f>RANK(F20,F$5:F$198,0)</f>
        <v>14</v>
      </c>
      <c r="B20" s="1">
        <v>2220</v>
      </c>
      <c r="C20" s="55" t="s">
        <v>345</v>
      </c>
      <c r="D20" s="50" t="s">
        <v>6</v>
      </c>
      <c r="E20" s="1" t="s">
        <v>8</v>
      </c>
      <c r="F20" s="1">
        <f>SUM(H20:W20)</f>
        <v>50</v>
      </c>
      <c r="G20" s="26"/>
      <c r="H20" s="6"/>
      <c r="I20" s="6"/>
      <c r="J20" s="6"/>
      <c r="K20" s="6"/>
      <c r="L20" s="6"/>
      <c r="M20" s="6"/>
      <c r="N20" s="1"/>
      <c r="O20" s="6"/>
      <c r="P20" s="6">
        <v>50</v>
      </c>
      <c r="Q20" s="6"/>
      <c r="R20" s="6"/>
      <c r="S20" s="6"/>
      <c r="T20" s="6"/>
      <c r="U20" s="6"/>
      <c r="V20" s="6"/>
      <c r="W20" s="6"/>
      <c r="X20" s="31"/>
    </row>
    <row r="21" spans="1:24" s="10" customFormat="1" ht="18" customHeight="1">
      <c r="A21" s="1">
        <f>RANK(F21,F$5:F$198,0)</f>
        <v>17</v>
      </c>
      <c r="B21" s="1">
        <v>2067</v>
      </c>
      <c r="C21" s="55" t="s">
        <v>412</v>
      </c>
      <c r="D21" s="50" t="s">
        <v>6</v>
      </c>
      <c r="E21" s="1" t="s">
        <v>83</v>
      </c>
      <c r="F21" s="1">
        <f>SUM(H21:W21)</f>
        <v>47.5</v>
      </c>
      <c r="G21" s="26"/>
      <c r="H21" s="6"/>
      <c r="I21" s="6"/>
      <c r="J21" s="6"/>
      <c r="K21" s="6"/>
      <c r="L21" s="6"/>
      <c r="M21" s="6">
        <v>47.5</v>
      </c>
      <c r="N21" s="1"/>
      <c r="O21" s="6"/>
      <c r="P21" s="6"/>
      <c r="Q21" s="6"/>
      <c r="R21" s="6"/>
      <c r="S21" s="6"/>
      <c r="T21" s="6"/>
      <c r="U21" s="6"/>
      <c r="V21" s="6"/>
      <c r="W21" s="6"/>
      <c r="X21" s="31"/>
    </row>
    <row r="22" spans="1:24" s="10" customFormat="1" ht="18" customHeight="1">
      <c r="A22" s="1">
        <f>RANK(F22,F$5:F$198,0)</f>
        <v>18</v>
      </c>
      <c r="B22" s="1">
        <v>63011</v>
      </c>
      <c r="C22" s="55" t="s">
        <v>385</v>
      </c>
      <c r="D22" s="50" t="s">
        <v>6</v>
      </c>
      <c r="E22" s="1" t="s">
        <v>83</v>
      </c>
      <c r="F22" s="1">
        <f>SUM(H22:W22)</f>
        <v>45</v>
      </c>
      <c r="G22" s="26"/>
      <c r="H22" s="6"/>
      <c r="I22" s="6"/>
      <c r="J22" s="6"/>
      <c r="K22" s="6"/>
      <c r="L22" s="6"/>
      <c r="M22" s="6"/>
      <c r="N22" s="1"/>
      <c r="O22" s="6">
        <v>45</v>
      </c>
      <c r="P22" s="6"/>
      <c r="Q22" s="6"/>
      <c r="R22" s="6"/>
      <c r="S22" s="6"/>
      <c r="T22" s="6"/>
      <c r="U22" s="6"/>
      <c r="V22" s="6"/>
      <c r="W22" s="6"/>
      <c r="X22" s="31"/>
    </row>
    <row r="23" spans="1:24" s="10" customFormat="1" ht="18" customHeight="1">
      <c r="A23" s="1">
        <f>RANK(F23,F$5:F$198,0)</f>
        <v>19</v>
      </c>
      <c r="B23" s="1">
        <v>66755</v>
      </c>
      <c r="C23" s="55" t="s">
        <v>333</v>
      </c>
      <c r="D23" s="50" t="s">
        <v>6</v>
      </c>
      <c r="E23" s="1" t="s">
        <v>8</v>
      </c>
      <c r="F23" s="1">
        <f>SUM(H23:W23)</f>
        <v>42.5</v>
      </c>
      <c r="G23" s="26"/>
      <c r="H23" s="6"/>
      <c r="I23" s="6"/>
      <c r="J23" s="6"/>
      <c r="K23" s="6"/>
      <c r="L23" s="6"/>
      <c r="M23" s="6"/>
      <c r="N23" s="1"/>
      <c r="O23" s="6"/>
      <c r="P23" s="6"/>
      <c r="Q23" s="6">
        <v>42.5</v>
      </c>
      <c r="R23" s="6"/>
      <c r="S23" s="6"/>
      <c r="T23" s="6"/>
      <c r="U23" s="6"/>
      <c r="V23" s="6"/>
      <c r="W23" s="6"/>
      <c r="X23" s="31"/>
    </row>
    <row r="24" spans="1:24" s="10" customFormat="1" ht="18" customHeight="1">
      <c r="A24" s="1">
        <f>RANK(F24,F$5:F$198,0)</f>
        <v>19</v>
      </c>
      <c r="B24" s="1">
        <v>504</v>
      </c>
      <c r="C24" s="55" t="s">
        <v>386</v>
      </c>
      <c r="D24" s="50" t="s">
        <v>6</v>
      </c>
      <c r="E24" s="1" t="s">
        <v>83</v>
      </c>
      <c r="F24" s="1">
        <f>SUM(H24:W24)</f>
        <v>42.5</v>
      </c>
      <c r="G24" s="26"/>
      <c r="H24" s="6"/>
      <c r="I24" s="6"/>
      <c r="J24" s="6"/>
      <c r="K24" s="6"/>
      <c r="L24" s="6"/>
      <c r="M24" s="6"/>
      <c r="N24" s="1"/>
      <c r="O24" s="6">
        <v>42.5</v>
      </c>
      <c r="P24" s="6"/>
      <c r="Q24" s="6"/>
      <c r="R24" s="6"/>
      <c r="S24" s="6"/>
      <c r="T24" s="6"/>
      <c r="U24" s="6"/>
      <c r="V24" s="6"/>
      <c r="W24" s="6"/>
      <c r="X24" s="31"/>
    </row>
    <row r="25" spans="1:24" s="10" customFormat="1" ht="18" customHeight="1">
      <c r="A25" s="1">
        <f>RANK(F25,F$5:F$198,0)</f>
        <v>21</v>
      </c>
      <c r="B25" s="1">
        <v>2656</v>
      </c>
      <c r="C25" s="55" t="s">
        <v>498</v>
      </c>
      <c r="D25" s="50" t="s">
        <v>499</v>
      </c>
      <c r="E25" s="1" t="s">
        <v>109</v>
      </c>
      <c r="F25" s="1">
        <f>SUM(H25:W25)</f>
        <v>35</v>
      </c>
      <c r="G25" s="26"/>
      <c r="H25" s="6"/>
      <c r="I25" s="6">
        <v>20</v>
      </c>
      <c r="J25" s="6"/>
      <c r="K25" s="6"/>
      <c r="L25" s="6"/>
      <c r="M25" s="6"/>
      <c r="N25" s="1">
        <v>15</v>
      </c>
      <c r="O25" s="6"/>
      <c r="P25" s="6"/>
      <c r="Q25" s="6"/>
      <c r="R25" s="6"/>
      <c r="S25" s="6"/>
      <c r="T25" s="6"/>
      <c r="U25" s="6"/>
      <c r="V25" s="6"/>
      <c r="W25" s="6"/>
      <c r="X25" s="31"/>
    </row>
    <row r="26" spans="1:24" s="10" customFormat="1" ht="18" customHeight="1">
      <c r="A26" s="1">
        <f>RANK(F26,F$5:F$198,0)</f>
        <v>21</v>
      </c>
      <c r="B26" s="1">
        <v>21411</v>
      </c>
      <c r="C26" s="55" t="s">
        <v>500</v>
      </c>
      <c r="D26" s="50" t="s">
        <v>6</v>
      </c>
      <c r="E26" s="1" t="s">
        <v>109</v>
      </c>
      <c r="F26" s="1">
        <f>SUM(H26:W26)</f>
        <v>35</v>
      </c>
      <c r="G26" s="26"/>
      <c r="H26" s="6"/>
      <c r="I26" s="6">
        <v>15</v>
      </c>
      <c r="J26" s="6"/>
      <c r="K26" s="6"/>
      <c r="L26" s="6"/>
      <c r="M26" s="6"/>
      <c r="N26" s="1">
        <v>20</v>
      </c>
      <c r="O26" s="6"/>
      <c r="P26" s="6"/>
      <c r="Q26" s="6"/>
      <c r="R26" s="6"/>
      <c r="S26" s="6"/>
      <c r="T26" s="6"/>
      <c r="U26" s="6"/>
      <c r="V26" s="6"/>
      <c r="W26" s="6"/>
      <c r="X26" s="31"/>
    </row>
    <row r="27" spans="1:24" s="10" customFormat="1" ht="18" customHeight="1">
      <c r="A27" s="1">
        <f>RANK(F27,F$5:F$198,0)</f>
        <v>23</v>
      </c>
      <c r="B27" s="1">
        <v>55368</v>
      </c>
      <c r="C27" s="55" t="s">
        <v>504</v>
      </c>
      <c r="D27" s="50" t="s">
        <v>6</v>
      </c>
      <c r="E27" s="1" t="s">
        <v>109</v>
      </c>
      <c r="F27" s="1">
        <f>SUM(H27:W27)</f>
        <v>31</v>
      </c>
      <c r="G27" s="26"/>
      <c r="H27" s="6"/>
      <c r="I27" s="6">
        <v>25</v>
      </c>
      <c r="J27" s="6"/>
      <c r="K27" s="6"/>
      <c r="L27" s="6"/>
      <c r="M27" s="6"/>
      <c r="N27" s="1">
        <v>6</v>
      </c>
      <c r="O27" s="6"/>
      <c r="P27" s="6"/>
      <c r="Q27" s="6"/>
      <c r="R27" s="6"/>
      <c r="S27" s="6"/>
      <c r="T27" s="6"/>
      <c r="U27" s="6"/>
      <c r="V27" s="6"/>
      <c r="W27" s="6"/>
      <c r="X27" s="31"/>
    </row>
    <row r="28" spans="1:24" s="10" customFormat="1" ht="18" customHeight="1">
      <c r="A28" s="1">
        <f>RANK(F28,F$5:F$198,0)</f>
        <v>24</v>
      </c>
      <c r="B28" s="1">
        <v>1593</v>
      </c>
      <c r="C28" s="55" t="s">
        <v>17</v>
      </c>
      <c r="D28" s="50" t="s">
        <v>6</v>
      </c>
      <c r="E28" s="1" t="s">
        <v>10</v>
      </c>
      <c r="F28" s="1">
        <f>SUM(H28:W28)</f>
        <v>25.5</v>
      </c>
      <c r="G28" s="26"/>
      <c r="H28" s="6"/>
      <c r="I28" s="6"/>
      <c r="J28" s="6"/>
      <c r="K28" s="6">
        <v>10</v>
      </c>
      <c r="L28" s="6"/>
      <c r="M28" s="6"/>
      <c r="N28" s="1"/>
      <c r="O28" s="6"/>
      <c r="P28" s="6"/>
      <c r="Q28" s="6"/>
      <c r="R28" s="6"/>
      <c r="S28" s="6">
        <v>7.5</v>
      </c>
      <c r="T28" s="6"/>
      <c r="U28" s="6"/>
      <c r="V28" s="6"/>
      <c r="W28" s="6">
        <v>8</v>
      </c>
      <c r="X28" s="31"/>
    </row>
    <row r="29" spans="1:24" s="10" customFormat="1" ht="18" customHeight="1">
      <c r="A29" s="1">
        <f>RANK(F29,F$5:F$198,0)</f>
        <v>25</v>
      </c>
      <c r="B29" s="1">
        <v>68466</v>
      </c>
      <c r="C29" s="55" t="s">
        <v>178</v>
      </c>
      <c r="D29" s="50" t="s">
        <v>34</v>
      </c>
      <c r="E29" s="1" t="s">
        <v>9</v>
      </c>
      <c r="F29" s="1">
        <f>SUM(H29:W29)</f>
        <v>25</v>
      </c>
      <c r="G29" s="26"/>
      <c r="H29" s="6"/>
      <c r="I29" s="6"/>
      <c r="J29" s="6"/>
      <c r="K29" s="6"/>
      <c r="L29" s="6"/>
      <c r="M29" s="6"/>
      <c r="N29" s="1"/>
      <c r="O29" s="6"/>
      <c r="P29" s="6"/>
      <c r="Q29" s="6"/>
      <c r="R29" s="6"/>
      <c r="S29" s="6"/>
      <c r="T29" s="6">
        <v>25</v>
      </c>
      <c r="U29" s="6"/>
      <c r="V29" s="6"/>
      <c r="W29" s="6"/>
      <c r="X29" s="31"/>
    </row>
    <row r="30" spans="1:24" s="10" customFormat="1" ht="18" customHeight="1">
      <c r="A30" s="1">
        <f>RANK(F30,F$5:F$198,0)</f>
        <v>25</v>
      </c>
      <c r="B30" s="1">
        <v>1158</v>
      </c>
      <c r="C30" s="55" t="s">
        <v>216</v>
      </c>
      <c r="D30" s="50" t="s">
        <v>6</v>
      </c>
      <c r="E30" s="1" t="s">
        <v>10</v>
      </c>
      <c r="F30" s="1">
        <f>SUM(H30:W30)</f>
        <v>25</v>
      </c>
      <c r="G30" s="26"/>
      <c r="H30" s="6"/>
      <c r="I30" s="6"/>
      <c r="J30" s="6"/>
      <c r="K30" s="6">
        <v>12.5</v>
      </c>
      <c r="L30" s="6"/>
      <c r="M30" s="6"/>
      <c r="N30" s="1"/>
      <c r="O30" s="6"/>
      <c r="P30" s="6"/>
      <c r="Q30" s="6"/>
      <c r="R30" s="6"/>
      <c r="S30" s="6">
        <v>12.5</v>
      </c>
      <c r="T30" s="6"/>
      <c r="U30" s="6"/>
      <c r="V30" s="6"/>
      <c r="W30" s="6"/>
      <c r="X30" s="31"/>
    </row>
    <row r="31" spans="1:24" s="10" customFormat="1" ht="18" customHeight="1">
      <c r="A31" s="1">
        <f>RANK(F31,F$5:F$198,0)</f>
        <v>27</v>
      </c>
      <c r="B31" s="1">
        <v>30625</v>
      </c>
      <c r="C31" s="55" t="s">
        <v>156</v>
      </c>
      <c r="D31" s="50" t="s">
        <v>6</v>
      </c>
      <c r="E31" s="1" t="s">
        <v>104</v>
      </c>
      <c r="F31" s="1">
        <f>SUM(H31:W31)</f>
        <v>20</v>
      </c>
      <c r="G31" s="26"/>
      <c r="H31" s="6"/>
      <c r="I31" s="6"/>
      <c r="J31" s="6"/>
      <c r="K31" s="6"/>
      <c r="L31" s="6"/>
      <c r="M31" s="6"/>
      <c r="N31" s="1"/>
      <c r="O31" s="6"/>
      <c r="P31" s="6"/>
      <c r="Q31" s="6"/>
      <c r="R31" s="6"/>
      <c r="S31" s="6"/>
      <c r="T31" s="6"/>
      <c r="U31" s="6">
        <v>20</v>
      </c>
      <c r="V31" s="6"/>
      <c r="W31" s="6"/>
      <c r="X31" s="31"/>
    </row>
    <row r="32" spans="1:24" s="10" customFormat="1" ht="18" customHeight="1">
      <c r="A32" s="1">
        <f>RANK(F32,F$5:F$198,0)</f>
        <v>28</v>
      </c>
      <c r="B32" s="1">
        <v>5580</v>
      </c>
      <c r="C32" s="55" t="s">
        <v>505</v>
      </c>
      <c r="D32" s="50" t="s">
        <v>6</v>
      </c>
      <c r="E32" s="1" t="s">
        <v>109</v>
      </c>
      <c r="F32" s="1">
        <f>SUM(H32:W32)</f>
        <v>18</v>
      </c>
      <c r="G32" s="26"/>
      <c r="H32" s="6"/>
      <c r="I32" s="6">
        <v>8</v>
      </c>
      <c r="J32" s="6"/>
      <c r="K32" s="6"/>
      <c r="L32" s="6"/>
      <c r="M32" s="6"/>
      <c r="N32" s="1">
        <v>10</v>
      </c>
      <c r="O32" s="6"/>
      <c r="P32" s="6"/>
      <c r="Q32" s="6"/>
      <c r="R32" s="6"/>
      <c r="S32" s="6"/>
      <c r="T32" s="6"/>
      <c r="U32" s="6"/>
      <c r="V32" s="6"/>
      <c r="W32" s="6"/>
      <c r="X32" s="31"/>
    </row>
    <row r="33" spans="1:24" s="10" customFormat="1" ht="18" customHeight="1">
      <c r="A33" s="1">
        <f>RANK(F33,F$5:F$198,0)</f>
        <v>29</v>
      </c>
      <c r="B33" s="1">
        <v>58404</v>
      </c>
      <c r="C33" s="55" t="s">
        <v>217</v>
      </c>
      <c r="D33" s="50" t="s">
        <v>6</v>
      </c>
      <c r="E33" s="1" t="s">
        <v>10</v>
      </c>
      <c r="F33" s="1">
        <f>SUM(H33:W33)</f>
        <v>17.5</v>
      </c>
      <c r="G33" s="26"/>
      <c r="H33" s="6"/>
      <c r="I33" s="6"/>
      <c r="J33" s="6"/>
      <c r="K33" s="6">
        <v>7.5</v>
      </c>
      <c r="L33" s="6"/>
      <c r="M33" s="6"/>
      <c r="N33" s="1"/>
      <c r="O33" s="6"/>
      <c r="P33" s="6"/>
      <c r="Q33" s="6"/>
      <c r="R33" s="6"/>
      <c r="S33" s="6">
        <v>10</v>
      </c>
      <c r="T33" s="6"/>
      <c r="U33" s="6"/>
      <c r="V33" s="6"/>
      <c r="W33" s="6"/>
      <c r="X33" s="31"/>
    </row>
    <row r="34" spans="1:24" s="10" customFormat="1" ht="18" customHeight="1">
      <c r="A34" s="1">
        <f>RANK(F34,F$5:F$198,0)</f>
        <v>30</v>
      </c>
      <c r="B34" s="1">
        <v>58456</v>
      </c>
      <c r="C34" s="55" t="s">
        <v>157</v>
      </c>
      <c r="D34" s="50" t="s">
        <v>6</v>
      </c>
      <c r="E34" s="1" t="s">
        <v>104</v>
      </c>
      <c r="F34" s="1">
        <f>SUM(H34:W34)</f>
        <v>15</v>
      </c>
      <c r="G34" s="26"/>
      <c r="H34" s="6"/>
      <c r="I34" s="6"/>
      <c r="J34" s="6"/>
      <c r="K34" s="6"/>
      <c r="L34" s="6"/>
      <c r="M34" s="6"/>
      <c r="N34" s="1"/>
      <c r="O34" s="6"/>
      <c r="P34" s="6"/>
      <c r="Q34" s="6"/>
      <c r="R34" s="6"/>
      <c r="S34" s="6"/>
      <c r="T34" s="6"/>
      <c r="U34" s="6">
        <v>15</v>
      </c>
      <c r="V34" s="6"/>
      <c r="W34" s="6"/>
      <c r="X34" s="31"/>
    </row>
    <row r="35" spans="1:24" s="10" customFormat="1" ht="18" customHeight="1">
      <c r="A35" s="1">
        <f>RANK(F35,F$5:F$198,0)</f>
        <v>31</v>
      </c>
      <c r="B35" s="1">
        <v>10239</v>
      </c>
      <c r="C35" s="55" t="s">
        <v>79</v>
      </c>
      <c r="D35" s="50" t="s">
        <v>6</v>
      </c>
      <c r="E35" s="1" t="s">
        <v>47</v>
      </c>
      <c r="F35" s="1">
        <f>SUM(H35:W35)</f>
        <v>12.5</v>
      </c>
      <c r="G35" s="26"/>
      <c r="H35" s="6"/>
      <c r="I35" s="6"/>
      <c r="J35" s="6"/>
      <c r="K35" s="6"/>
      <c r="L35" s="6"/>
      <c r="M35" s="6"/>
      <c r="N35" s="1"/>
      <c r="O35" s="6"/>
      <c r="P35" s="6"/>
      <c r="Q35" s="6"/>
      <c r="R35" s="6"/>
      <c r="S35" s="6"/>
      <c r="T35" s="6"/>
      <c r="U35" s="6"/>
      <c r="V35" s="6">
        <v>12.5</v>
      </c>
      <c r="W35" s="6"/>
      <c r="X35" s="31"/>
    </row>
    <row r="36" spans="1:24" s="10" customFormat="1" ht="18" customHeight="1">
      <c r="A36" s="1">
        <f>RANK(F36,F$5:F$198,0)</f>
        <v>32</v>
      </c>
      <c r="B36" s="69">
        <v>9307</v>
      </c>
      <c r="C36" s="55" t="s">
        <v>80</v>
      </c>
      <c r="D36" s="68" t="s">
        <v>6</v>
      </c>
      <c r="E36" s="1" t="s">
        <v>47</v>
      </c>
      <c r="F36" s="1">
        <f>SUM(H36:W36)</f>
        <v>10</v>
      </c>
      <c r="G36" s="26"/>
      <c r="H36" s="6"/>
      <c r="I36" s="6"/>
      <c r="J36" s="6"/>
      <c r="K36" s="6"/>
      <c r="L36" s="6"/>
      <c r="M36" s="6"/>
      <c r="N36" s="1"/>
      <c r="O36" s="6"/>
      <c r="P36" s="6"/>
      <c r="Q36" s="6"/>
      <c r="R36" s="6"/>
      <c r="S36" s="6"/>
      <c r="T36" s="6"/>
      <c r="U36" s="6"/>
      <c r="V36" s="6">
        <v>10</v>
      </c>
      <c r="W36" s="6"/>
      <c r="X36" s="31"/>
    </row>
    <row r="37" spans="1:24" s="10" customFormat="1" ht="18" customHeight="1">
      <c r="A37" s="1">
        <f>RANK(F37,F$5:F$198,0)</f>
        <v>32</v>
      </c>
      <c r="B37" s="69">
        <v>30667</v>
      </c>
      <c r="C37" s="55" t="s">
        <v>158</v>
      </c>
      <c r="D37" s="68" t="s">
        <v>6</v>
      </c>
      <c r="E37" s="1" t="s">
        <v>104</v>
      </c>
      <c r="F37" s="1">
        <f>SUM(H37:W37)</f>
        <v>10</v>
      </c>
      <c r="G37" s="26"/>
      <c r="H37" s="6"/>
      <c r="I37" s="6"/>
      <c r="J37" s="6"/>
      <c r="K37" s="6"/>
      <c r="L37" s="6"/>
      <c r="M37" s="6"/>
      <c r="N37" s="1"/>
      <c r="O37" s="6"/>
      <c r="P37" s="6"/>
      <c r="Q37" s="6"/>
      <c r="R37" s="6"/>
      <c r="S37" s="6"/>
      <c r="T37" s="6"/>
      <c r="U37" s="6">
        <v>10</v>
      </c>
      <c r="V37" s="6"/>
      <c r="W37" s="6"/>
      <c r="X37" s="31"/>
    </row>
    <row r="38" spans="1:24" s="10" customFormat="1" ht="18" customHeight="1">
      <c r="A38" s="1">
        <f>RANK(F38,F$5:F$198,0)</f>
        <v>34</v>
      </c>
      <c r="B38" s="69">
        <v>49336</v>
      </c>
      <c r="C38" s="55" t="s">
        <v>501</v>
      </c>
      <c r="D38" s="68" t="s">
        <v>6</v>
      </c>
      <c r="E38" s="1" t="s">
        <v>109</v>
      </c>
      <c r="F38" s="1">
        <f>SUM(H38:W38)</f>
        <v>9</v>
      </c>
      <c r="G38" s="26"/>
      <c r="H38" s="6"/>
      <c r="I38" s="6">
        <v>6</v>
      </c>
      <c r="J38" s="6"/>
      <c r="K38" s="6"/>
      <c r="L38" s="6"/>
      <c r="M38" s="6"/>
      <c r="N38" s="1">
        <v>3</v>
      </c>
      <c r="O38" s="6"/>
      <c r="P38" s="6"/>
      <c r="Q38" s="6"/>
      <c r="R38" s="6"/>
      <c r="S38" s="6"/>
      <c r="T38" s="6"/>
      <c r="U38" s="6"/>
      <c r="V38" s="6"/>
      <c r="W38" s="6"/>
      <c r="X38" s="31"/>
    </row>
    <row r="39" spans="1:24" s="10" customFormat="1" ht="18" customHeight="1">
      <c r="A39" s="1">
        <f>RANK(F39,F$5:F$198,0)</f>
        <v>35</v>
      </c>
      <c r="B39" s="69">
        <v>67656</v>
      </c>
      <c r="C39" s="55" t="s">
        <v>159</v>
      </c>
      <c r="D39" s="68" t="s">
        <v>6</v>
      </c>
      <c r="E39" s="1" t="s">
        <v>104</v>
      </c>
      <c r="F39" s="1">
        <f>SUM(H39:W39)</f>
        <v>8</v>
      </c>
      <c r="G39" s="26"/>
      <c r="H39" s="6"/>
      <c r="I39" s="6"/>
      <c r="J39" s="6"/>
      <c r="K39" s="6"/>
      <c r="L39" s="6"/>
      <c r="M39" s="6"/>
      <c r="N39" s="1"/>
      <c r="O39" s="6"/>
      <c r="P39" s="6"/>
      <c r="Q39" s="6"/>
      <c r="R39" s="6"/>
      <c r="S39" s="6"/>
      <c r="T39" s="6"/>
      <c r="U39" s="6">
        <v>8</v>
      </c>
      <c r="V39" s="6"/>
      <c r="W39" s="6"/>
      <c r="X39" s="31"/>
    </row>
    <row r="40" spans="1:24" s="10" customFormat="1" ht="18" customHeight="1">
      <c r="A40" s="1">
        <f>RANK(F40,F$5:F$198,0)</f>
        <v>35</v>
      </c>
      <c r="B40" s="69">
        <v>52126</v>
      </c>
      <c r="C40" s="55" t="s">
        <v>502</v>
      </c>
      <c r="D40" s="68" t="s">
        <v>6</v>
      </c>
      <c r="E40" s="1" t="s">
        <v>109</v>
      </c>
      <c r="F40" s="1">
        <f>SUM(H40:W40)</f>
        <v>8</v>
      </c>
      <c r="G40" s="26"/>
      <c r="H40" s="6"/>
      <c r="I40" s="6"/>
      <c r="J40" s="6"/>
      <c r="K40" s="6"/>
      <c r="L40" s="6"/>
      <c r="M40" s="6"/>
      <c r="N40" s="1">
        <v>8</v>
      </c>
      <c r="O40" s="6"/>
      <c r="P40" s="6"/>
      <c r="Q40" s="6"/>
      <c r="R40" s="6"/>
      <c r="S40" s="6"/>
      <c r="T40" s="6"/>
      <c r="U40" s="6"/>
      <c r="V40" s="6"/>
      <c r="W40" s="6"/>
      <c r="X40" s="31"/>
    </row>
    <row r="41" spans="1:24" s="10" customFormat="1" ht="18" customHeight="1">
      <c r="A41" s="1">
        <f>RANK(F41,F$5:F$198,0)</f>
        <v>37</v>
      </c>
      <c r="B41" s="69">
        <v>6896</v>
      </c>
      <c r="C41" s="55" t="s">
        <v>81</v>
      </c>
      <c r="D41" s="68" t="s">
        <v>48</v>
      </c>
      <c r="E41" s="1" t="s">
        <v>47</v>
      </c>
      <c r="F41" s="1">
        <f>SUM(H41:W41)</f>
        <v>7.5</v>
      </c>
      <c r="G41" s="26"/>
      <c r="H41" s="6"/>
      <c r="I41" s="6"/>
      <c r="J41" s="6"/>
      <c r="K41" s="6"/>
      <c r="L41" s="6"/>
      <c r="M41" s="6"/>
      <c r="N41" s="1"/>
      <c r="O41" s="6"/>
      <c r="P41" s="6"/>
      <c r="Q41" s="6"/>
      <c r="R41" s="6"/>
      <c r="S41" s="6"/>
      <c r="T41" s="6"/>
      <c r="U41" s="6"/>
      <c r="V41" s="6">
        <v>7.5</v>
      </c>
      <c r="W41" s="6"/>
      <c r="X41" s="31"/>
    </row>
    <row r="42" spans="1:24" s="10" customFormat="1" ht="18" customHeight="1">
      <c r="A42" s="1">
        <f>RANK(F42,F$5:F$198,0)</f>
        <v>38</v>
      </c>
      <c r="B42" s="1">
        <v>63445</v>
      </c>
      <c r="C42" s="66" t="s">
        <v>506</v>
      </c>
      <c r="D42" s="50" t="s">
        <v>6</v>
      </c>
      <c r="E42" s="1" t="s">
        <v>109</v>
      </c>
      <c r="F42" s="1">
        <f>SUM(H42:W42)</f>
        <v>4</v>
      </c>
      <c r="G42" s="26"/>
      <c r="H42" s="6"/>
      <c r="I42" s="6">
        <v>2</v>
      </c>
      <c r="J42" s="6"/>
      <c r="K42" s="6"/>
      <c r="L42" s="6"/>
      <c r="M42" s="6"/>
      <c r="N42" s="1">
        <v>2</v>
      </c>
      <c r="O42" s="6"/>
      <c r="P42" s="6"/>
      <c r="Q42" s="6"/>
      <c r="R42" s="6"/>
      <c r="S42" s="6"/>
      <c r="T42" s="6"/>
      <c r="U42" s="6"/>
      <c r="V42" s="6"/>
      <c r="W42" s="6"/>
      <c r="X42" s="31"/>
    </row>
    <row r="43" spans="1:24" s="10" customFormat="1" ht="18" customHeight="1">
      <c r="A43" s="1">
        <f>RANK(F43,F$5:F$198,0)</f>
        <v>38</v>
      </c>
      <c r="B43" s="1">
        <v>38499</v>
      </c>
      <c r="C43" s="55" t="s">
        <v>503</v>
      </c>
      <c r="D43" s="50" t="s">
        <v>6</v>
      </c>
      <c r="E43" s="1" t="s">
        <v>109</v>
      </c>
      <c r="F43" s="1">
        <f>SUM(H43:W43)</f>
        <v>4</v>
      </c>
      <c r="G43" s="26"/>
      <c r="H43" s="6"/>
      <c r="I43" s="6"/>
      <c r="J43" s="6"/>
      <c r="K43" s="6"/>
      <c r="L43" s="6"/>
      <c r="M43" s="6"/>
      <c r="N43" s="1">
        <v>4</v>
      </c>
      <c r="O43" s="6"/>
      <c r="P43" s="6"/>
      <c r="Q43" s="6"/>
      <c r="R43" s="6"/>
      <c r="S43" s="6"/>
      <c r="T43" s="6"/>
      <c r="U43" s="6"/>
      <c r="V43" s="6"/>
      <c r="W43" s="6"/>
      <c r="X43" s="31"/>
    </row>
    <row r="44" spans="1:24" s="10" customFormat="1" ht="18" customHeight="1">
      <c r="A44" s="1">
        <f>RANK(F44,F$5:F$198,0)</f>
        <v>38</v>
      </c>
      <c r="B44" s="1">
        <v>275</v>
      </c>
      <c r="C44" s="55" t="s">
        <v>554</v>
      </c>
      <c r="D44" s="50" t="s">
        <v>6</v>
      </c>
      <c r="E44" s="1" t="s">
        <v>109</v>
      </c>
      <c r="F44" s="1">
        <f>SUM(H44:W44)</f>
        <v>4</v>
      </c>
      <c r="G44" s="26"/>
      <c r="H44" s="6"/>
      <c r="I44" s="6">
        <v>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31"/>
    </row>
    <row r="45" spans="1:24" s="10" customFormat="1" ht="18" customHeight="1">
      <c r="A45" s="1">
        <f>RANK(F45,F$5:F$198,0)</f>
        <v>41</v>
      </c>
      <c r="B45" s="1">
        <v>66368</v>
      </c>
      <c r="C45" s="55" t="s">
        <v>555</v>
      </c>
      <c r="D45" s="50" t="s">
        <v>556</v>
      </c>
      <c r="E45" s="1" t="s">
        <v>109</v>
      </c>
      <c r="F45" s="1">
        <f>SUM(H45:W45)</f>
        <v>3</v>
      </c>
      <c r="G45" s="26"/>
      <c r="H45" s="6"/>
      <c r="I45" s="6">
        <v>3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31"/>
    </row>
    <row r="46" spans="1:24" ht="6.9" customHeight="1">
      <c r="A46" s="33"/>
      <c r="B46" s="28"/>
      <c r="C46" s="57"/>
      <c r="D46" s="51"/>
      <c r="E46" s="28"/>
      <c r="F46" s="36"/>
      <c r="G46" s="28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2"/>
    </row>
    <row r="47" spans="1:24" s="7" customFormat="1" ht="12.75" customHeight="1">
      <c r="A47" s="12"/>
      <c r="B47" s="13"/>
      <c r="C47" s="58"/>
      <c r="D47" s="52"/>
      <c r="E47" s="13"/>
      <c r="F47" s="13"/>
      <c r="G47" s="13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4" ht="13.2">
      <c r="B48" s="3"/>
      <c r="D48" s="5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 ht="13.2">
      <c r="B49" s="3"/>
      <c r="D49" s="5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 ht="13.2">
      <c r="B50" s="3"/>
      <c r="D50" s="5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2:23" ht="13.2">
      <c r="B51" s="3"/>
      <c r="D51" s="5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2:23" ht="13.2">
      <c r="B52" s="3"/>
      <c r="D52" s="5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2:23" ht="13.2">
      <c r="B53" s="3"/>
      <c r="D53" s="5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23" ht="13.2">
      <c r="B54" s="3"/>
      <c r="D54" s="5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2:23" ht="13.2">
      <c r="B55" s="3"/>
      <c r="D55" s="5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</sheetData>
  <sheetProtection algorithmName="SHA-512" hashValue="uRp5dSVFaO78Zk0pDrQg6mb3DQhFPriJKESQGuc1itgKjdWCD9JiEXJbea5QX8tfmBtvFK5HAH9AsIiOMe8RLg==" saltValue="apgSVUsYP0smF6tQ7WJBwQ==" spinCount="100000" sheet="1" objects="1" scenarios="1" selectLockedCells="1" selectUnlockedCells="1"/>
  <sortState xmlns:xlrd2="http://schemas.microsoft.com/office/spreadsheetml/2017/richdata2" ref="B5:W31">
    <sortCondition descending="1" ref="F5:F31"/>
  </sortState>
  <mergeCells count="18">
    <mergeCell ref="K1:K2"/>
    <mergeCell ref="L1:L2"/>
    <mergeCell ref="H1:H2"/>
    <mergeCell ref="I1:I2"/>
    <mergeCell ref="N1:N2"/>
    <mergeCell ref="J1:J2"/>
    <mergeCell ref="W1:W2"/>
    <mergeCell ref="A2:F2"/>
    <mergeCell ref="V1:V2"/>
    <mergeCell ref="A1:F1"/>
    <mergeCell ref="U1:U2"/>
    <mergeCell ref="T1:T2"/>
    <mergeCell ref="S1:S2"/>
    <mergeCell ref="R1:R2"/>
    <mergeCell ref="Q1:Q2"/>
    <mergeCell ref="P1:P2"/>
    <mergeCell ref="O1:O2"/>
    <mergeCell ref="M1:M2"/>
  </mergeCells>
  <phoneticPr fontId="19" type="noConversion"/>
  <conditionalFormatting sqref="B1:C1048576">
    <cfRule type="duplicateValues" dxfId="170" priority="1"/>
  </conditionalFormatting>
  <conditionalFormatting sqref="B3:C3">
    <cfRule type="duplicateValues" dxfId="169" priority="70" stopIfTrue="1"/>
  </conditionalFormatting>
  <conditionalFormatting sqref="B5:C14">
    <cfRule type="duplicateValues" dxfId="168" priority="1995" stopIfTrue="1"/>
    <cfRule type="duplicateValues" dxfId="167" priority="11363" stopIfTrue="1"/>
  </conditionalFormatting>
  <conditionalFormatting sqref="B56:C65549 B9:C35 B1:C2 B4:C4 C44 B45:C47">
    <cfRule type="expression" dxfId="166" priority="72" stopIfTrue="1">
      <formula>AND(COUNTIF($B$1:$C$2, B1)+COUNTIF($B$4:$C$4, B1)+COUNTIF($B$9:$C$65549, B1)&gt;1,NOT(ISBLANK(B1)))</formula>
    </cfRule>
  </conditionalFormatting>
  <conditionalFormatting sqref="B15:C15">
    <cfRule type="duplicateValues" dxfId="165" priority="56" stopIfTrue="1"/>
    <cfRule type="duplicateValues" dxfId="164" priority="57" stopIfTrue="1"/>
    <cfRule type="duplicateValues" dxfId="163" priority="58" stopIfTrue="1"/>
    <cfRule type="duplicateValues" dxfId="162" priority="60" stopIfTrue="1"/>
    <cfRule type="duplicateValues" dxfId="161" priority="61" stopIfTrue="1"/>
  </conditionalFormatting>
  <conditionalFormatting sqref="B42:C43 B36:B41">
    <cfRule type="duplicateValues" dxfId="160" priority="15"/>
    <cfRule type="duplicateValues" dxfId="159" priority="16"/>
    <cfRule type="duplicateValues" dxfId="158" priority="17"/>
    <cfRule type="duplicateValues" dxfId="157" priority="18"/>
    <cfRule type="duplicateValues" dxfId="156" priority="19"/>
    <cfRule type="duplicateValues" dxfId="155" priority="20"/>
    <cfRule type="duplicateValues" dxfId="154" priority="22"/>
    <cfRule type="duplicateValues" dxfId="153" priority="23" stopIfTrue="1"/>
    <cfRule type="duplicateValues" dxfId="152" priority="24" stopIfTrue="1"/>
    <cfRule type="duplicateValues" dxfId="151" priority="25" stopIfTrue="1"/>
    <cfRule type="duplicateValues" dxfId="150" priority="26" stopIfTrue="1"/>
    <cfRule type="duplicateValues" dxfId="149" priority="27" stopIfTrue="1"/>
  </conditionalFormatting>
  <conditionalFormatting sqref="B45:C1048576 B1:C35 C44">
    <cfRule type="duplicateValues" dxfId="148" priority="28"/>
    <cfRule type="duplicateValues" dxfId="147" priority="29"/>
    <cfRule type="duplicateValues" dxfId="146" priority="30"/>
    <cfRule type="duplicateValues" dxfId="145" priority="31"/>
    <cfRule type="duplicateValues" dxfId="144" priority="36"/>
    <cfRule type="duplicateValues" dxfId="143" priority="37"/>
  </conditionalFormatting>
  <conditionalFormatting sqref="B46:C47 B9:C14">
    <cfRule type="duplicateValues" dxfId="142" priority="11364" stopIfTrue="1"/>
  </conditionalFormatting>
  <conditionalFormatting sqref="C5:C14">
    <cfRule type="duplicateValues" dxfId="141" priority="2005" stopIfTrue="1"/>
  </conditionalFormatting>
  <conditionalFormatting sqref="B36:B41 B42:C43">
    <cfRule type="expression" dxfId="140" priority="12581" stopIfTrue="1">
      <formula>AND(COUNTIF($B$1:$C$2, B36)+COUNTIF($B$4:$C$4, B36)+COUNTIF($B$9:$C$65548, B36)&gt;1,NOT(ISBLANK(B36)))</formula>
    </cfRule>
  </conditionalFormatting>
  <conditionalFormatting sqref="B44">
    <cfRule type="duplicateValues" dxfId="139" priority="12583"/>
    <cfRule type="duplicateValues" dxfId="138" priority="12584"/>
    <cfRule type="duplicateValues" dxfId="137" priority="12585"/>
    <cfRule type="duplicateValues" dxfId="136" priority="12586"/>
    <cfRule type="duplicateValues" dxfId="135" priority="12587"/>
    <cfRule type="duplicateValues" dxfId="134" priority="12588"/>
    <cfRule type="expression" dxfId="133" priority="12589" stopIfTrue="1">
      <formula>AND(COUNTIF($B$1:$C$2, B44)+COUNTIF($B$4:$C$4, B44)+COUNTIF($B$9:$C$65550, B44)&gt;1,NOT(ISBLANK(B44)))</formula>
    </cfRule>
    <cfRule type="duplicateValues" dxfId="132" priority="12590"/>
    <cfRule type="duplicateValues" dxfId="131" priority="12591" stopIfTrue="1"/>
    <cfRule type="duplicateValues" dxfId="130" priority="12592" stopIfTrue="1"/>
    <cfRule type="duplicateValues" dxfId="129" priority="12593" stopIfTrue="1"/>
    <cfRule type="duplicateValues" dxfId="128" priority="12594" stopIfTrue="1"/>
    <cfRule type="duplicateValues" dxfId="127" priority="12595" stopIfTrue="1"/>
  </conditionalFormatting>
  <conditionalFormatting sqref="B45:C45 B5:C35 C44">
    <cfRule type="duplicateValues" dxfId="126" priority="12605"/>
  </conditionalFormatting>
  <conditionalFormatting sqref="B45:C45 B16:C35 C44">
    <cfRule type="duplicateValues" dxfId="125" priority="12608" stopIfTrue="1"/>
    <cfRule type="duplicateValues" dxfId="124" priority="12609" stopIfTrue="1"/>
    <cfRule type="duplicateValues" dxfId="123" priority="12610" stopIfTrue="1"/>
    <cfRule type="duplicateValues" dxfId="122" priority="12611" stopIfTrue="1"/>
    <cfRule type="duplicateValues" dxfId="121" priority="12612" stopIfTrue="1"/>
  </conditionalFormatting>
  <pageMargins left="3.937007874015748E-2" right="3.937007874015748E-2" top="0.35433070866141736" bottom="0.35433070866141736" header="0.19685039370078741" footer="0.19685039370078741"/>
  <pageSetup paperSize="9" scale="70" fitToHeight="0" orientation="landscape" horizontalDpi="4294967294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3"/>
  <sheetViews>
    <sheetView zoomScale="94" zoomScaleNormal="94" workbookViewId="0">
      <selection activeCell="D26" sqref="D26"/>
    </sheetView>
  </sheetViews>
  <sheetFormatPr defaultColWidth="9.109375" defaultRowHeight="13.8"/>
  <cols>
    <col min="1" max="1" width="5.6640625" style="8" bestFit="1" customWidth="1"/>
    <col min="2" max="2" width="10" style="2" customWidth="1"/>
    <col min="3" max="3" width="42.77734375" style="3" bestFit="1" customWidth="1"/>
    <col min="4" max="4" width="47.33203125" style="54" bestFit="1" customWidth="1"/>
    <col min="5" max="5" width="6" style="2" customWidth="1"/>
    <col min="6" max="6" width="6.88671875" style="2" customWidth="1"/>
    <col min="7" max="7" width="1" style="2" customWidth="1"/>
    <col min="8" max="13" width="6.77734375" style="11" customWidth="1"/>
    <col min="14" max="14" width="1" style="3" customWidth="1"/>
    <col min="15" max="16384" width="9.109375" style="3"/>
  </cols>
  <sheetData>
    <row r="1" spans="1:14" ht="69" customHeight="1">
      <c r="A1" s="84"/>
      <c r="B1" s="85"/>
      <c r="C1" s="85"/>
      <c r="D1" s="85"/>
      <c r="E1" s="85"/>
      <c r="F1" s="86"/>
      <c r="G1" s="22"/>
      <c r="H1" s="89" t="s">
        <v>533</v>
      </c>
      <c r="I1" s="77" t="s">
        <v>421</v>
      </c>
      <c r="J1" s="91" t="s">
        <v>436</v>
      </c>
      <c r="K1" s="77" t="s">
        <v>300</v>
      </c>
      <c r="L1" s="77" t="s">
        <v>179</v>
      </c>
      <c r="M1" s="77" t="s">
        <v>102</v>
      </c>
      <c r="N1" s="22"/>
    </row>
    <row r="2" spans="1:14" s="4" customFormat="1" ht="132" customHeight="1">
      <c r="A2" s="81" t="s">
        <v>595</v>
      </c>
      <c r="B2" s="82"/>
      <c r="C2" s="82"/>
      <c r="D2" s="82"/>
      <c r="E2" s="82"/>
      <c r="F2" s="83"/>
      <c r="G2" s="23"/>
      <c r="H2" s="90"/>
      <c r="I2" s="78"/>
      <c r="J2" s="92"/>
      <c r="K2" s="78"/>
      <c r="L2" s="78"/>
      <c r="M2" s="78"/>
      <c r="N2" s="29"/>
    </row>
    <row r="3" spans="1:14" s="4" customFormat="1" ht="18" customHeight="1">
      <c r="A3" s="44"/>
      <c r="B3" s="45"/>
      <c r="C3" s="45"/>
      <c r="D3" s="48"/>
      <c r="E3" s="45"/>
      <c r="F3" s="46"/>
      <c r="G3" s="24"/>
      <c r="H3" s="15">
        <v>46145</v>
      </c>
      <c r="I3" s="15">
        <v>46124</v>
      </c>
      <c r="J3" s="39">
        <v>46117</v>
      </c>
      <c r="K3" s="15">
        <v>46089</v>
      </c>
      <c r="L3" s="15">
        <v>46075</v>
      </c>
      <c r="M3" s="15">
        <v>46061</v>
      </c>
      <c r="N3" s="29"/>
    </row>
    <row r="4" spans="1:14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17" t="s">
        <v>5</v>
      </c>
      <c r="I4" s="17" t="s">
        <v>5</v>
      </c>
      <c r="J4" s="40" t="s">
        <v>5</v>
      </c>
      <c r="K4" s="17" t="s">
        <v>221</v>
      </c>
      <c r="L4" s="17" t="s">
        <v>5</v>
      </c>
      <c r="M4" s="17" t="s">
        <v>5</v>
      </c>
      <c r="N4" s="30"/>
    </row>
    <row r="5" spans="1:14" s="10" customFormat="1" ht="18" customHeight="1">
      <c r="A5" s="1">
        <f>RANK(F5,F$5:F$211,0)</f>
        <v>1</v>
      </c>
      <c r="B5" s="1">
        <v>49960</v>
      </c>
      <c r="C5" s="41" t="s">
        <v>334</v>
      </c>
      <c r="D5" s="50" t="s">
        <v>6</v>
      </c>
      <c r="E5" s="1" t="s">
        <v>8</v>
      </c>
      <c r="F5" s="1">
        <f>SUM(H5:M5)</f>
        <v>50</v>
      </c>
      <c r="G5" s="26"/>
      <c r="H5" s="6"/>
      <c r="I5" s="6"/>
      <c r="J5" s="6"/>
      <c r="K5" s="6">
        <v>50</v>
      </c>
      <c r="L5" s="6"/>
      <c r="M5" s="6"/>
      <c r="N5" s="31"/>
    </row>
    <row r="6" spans="1:14" s="10" customFormat="1" ht="18" customHeight="1">
      <c r="A6" s="1">
        <f>RANK(F6,F$5:F$211,0)</f>
        <v>2</v>
      </c>
      <c r="B6" s="1">
        <v>68806</v>
      </c>
      <c r="C6" s="18" t="s">
        <v>335</v>
      </c>
      <c r="D6" s="50" t="s">
        <v>6</v>
      </c>
      <c r="E6" s="1" t="s">
        <v>8</v>
      </c>
      <c r="F6" s="1">
        <f>SUM(H6:M6)</f>
        <v>47.5</v>
      </c>
      <c r="G6" s="26"/>
      <c r="H6" s="6"/>
      <c r="I6" s="6"/>
      <c r="J6" s="6"/>
      <c r="K6" s="6">
        <v>47.5</v>
      </c>
      <c r="L6" s="6"/>
      <c r="M6" s="6"/>
      <c r="N6" s="27"/>
    </row>
    <row r="7" spans="1:14" s="10" customFormat="1" ht="18" customHeight="1">
      <c r="A7" s="1">
        <f>RANK(F7,F$5:F$211,0)</f>
        <v>3</v>
      </c>
      <c r="B7" s="1">
        <v>18849</v>
      </c>
      <c r="C7" s="5" t="s">
        <v>522</v>
      </c>
      <c r="D7" s="50" t="s">
        <v>6</v>
      </c>
      <c r="E7" s="1" t="s">
        <v>109</v>
      </c>
      <c r="F7" s="1">
        <f>SUM(H7:M7)</f>
        <v>25</v>
      </c>
      <c r="G7" s="26"/>
      <c r="H7" s="6">
        <v>12.5</v>
      </c>
      <c r="I7" s="6"/>
      <c r="J7" s="6">
        <v>12.5</v>
      </c>
      <c r="K7" s="6"/>
      <c r="L7" s="6"/>
      <c r="M7" s="6"/>
      <c r="N7" s="27"/>
    </row>
    <row r="8" spans="1:14" s="10" customFormat="1" ht="18" customHeight="1">
      <c r="A8" s="1">
        <f>RANK(F8,F$5:F$211,0)</f>
        <v>4</v>
      </c>
      <c r="B8" s="1">
        <v>58758</v>
      </c>
      <c r="C8" s="5" t="s">
        <v>108</v>
      </c>
      <c r="D8" s="50" t="s">
        <v>6</v>
      </c>
      <c r="E8" s="1" t="s">
        <v>109</v>
      </c>
      <c r="F8" s="1">
        <f>SUM(H8:M8)</f>
        <v>20</v>
      </c>
      <c r="G8" s="26"/>
      <c r="H8" s="6">
        <v>7.5</v>
      </c>
      <c r="I8" s="6"/>
      <c r="J8" s="6">
        <v>7.5</v>
      </c>
      <c r="K8" s="6"/>
      <c r="L8" s="6"/>
      <c r="M8" s="6">
        <v>5</v>
      </c>
      <c r="N8" s="27"/>
    </row>
    <row r="9" spans="1:14" s="10" customFormat="1" ht="18" customHeight="1">
      <c r="A9" s="1">
        <f>RANK(F9,F$5:F$211,0)</f>
        <v>5</v>
      </c>
      <c r="B9" s="1">
        <v>46204</v>
      </c>
      <c r="C9" s="5" t="s">
        <v>184</v>
      </c>
      <c r="D9" s="50" t="s">
        <v>6</v>
      </c>
      <c r="E9" s="1" t="s">
        <v>10</v>
      </c>
      <c r="F9" s="1">
        <f>SUM(H9:M9)</f>
        <v>12.5</v>
      </c>
      <c r="G9" s="26"/>
      <c r="H9" s="6"/>
      <c r="I9" s="6"/>
      <c r="J9" s="6"/>
      <c r="K9" s="6"/>
      <c r="L9" s="6">
        <v>12.5</v>
      </c>
      <c r="M9" s="6"/>
      <c r="N9" s="27"/>
    </row>
    <row r="10" spans="1:14" s="10" customFormat="1" ht="18" customHeight="1">
      <c r="A10" s="1">
        <f>RANK(F10,F$5:F$211,0)</f>
        <v>5</v>
      </c>
      <c r="B10" s="1">
        <v>5315</v>
      </c>
      <c r="C10" s="41" t="s">
        <v>422</v>
      </c>
      <c r="D10" s="50" t="s">
        <v>181</v>
      </c>
      <c r="E10" s="1" t="s">
        <v>10</v>
      </c>
      <c r="F10" s="1">
        <f>SUM(H10:M10)</f>
        <v>12.5</v>
      </c>
      <c r="G10" s="26"/>
      <c r="H10" s="6"/>
      <c r="I10" s="6">
        <v>12.5</v>
      </c>
      <c r="J10" s="6"/>
      <c r="K10" s="6"/>
      <c r="L10" s="6"/>
      <c r="M10" s="6"/>
      <c r="N10" s="27"/>
    </row>
    <row r="11" spans="1:14" s="10" customFormat="1" ht="18" customHeight="1">
      <c r="A11" s="1">
        <f>RANK(F11,F$5:F$211,0)</f>
        <v>7</v>
      </c>
      <c r="B11" s="1">
        <v>49337</v>
      </c>
      <c r="C11" s="18" t="s">
        <v>548</v>
      </c>
      <c r="D11" s="50" t="s">
        <v>549</v>
      </c>
      <c r="E11" s="1" t="s">
        <v>109</v>
      </c>
      <c r="F11" s="1">
        <f>SUM(H11:M11)</f>
        <v>5</v>
      </c>
      <c r="G11" s="26"/>
      <c r="H11" s="6">
        <v>5</v>
      </c>
      <c r="I11" s="6"/>
      <c r="J11" s="6"/>
      <c r="K11" s="6"/>
      <c r="L11" s="6"/>
      <c r="M11" s="6"/>
      <c r="N11" s="27"/>
    </row>
    <row r="12" spans="1:14" ht="6.9" customHeight="1">
      <c r="A12" s="33"/>
      <c r="B12" s="28"/>
      <c r="C12" s="34"/>
      <c r="D12" s="51"/>
      <c r="E12" s="28"/>
      <c r="F12" s="36"/>
      <c r="G12" s="74"/>
      <c r="H12" s="37"/>
      <c r="I12" s="37"/>
      <c r="J12" s="37"/>
      <c r="K12" s="37"/>
      <c r="L12" s="37"/>
      <c r="M12" s="37"/>
      <c r="N12" s="73"/>
    </row>
    <row r="13" spans="1:14" s="7" customFormat="1" ht="12.75" customHeight="1">
      <c r="A13" s="12"/>
      <c r="B13" s="13"/>
      <c r="D13" s="52"/>
      <c r="E13" s="13"/>
      <c r="F13" s="13"/>
      <c r="G13" s="13"/>
      <c r="H13" s="11"/>
      <c r="I13" s="11"/>
      <c r="J13" s="11"/>
      <c r="K13" s="11"/>
      <c r="L13" s="11"/>
      <c r="M13" s="11"/>
    </row>
  </sheetData>
  <sheetProtection algorithmName="SHA-512" hashValue="pfslvWLixgOAc8K8aYkif0iTlHfbe9SR1iZqtMgRGhyCgDplr9+9/xZ5yvenTOwxvjkJ+pZKvXgiPJOL7TFjTw==" saltValue="faoIrU9hOlIG5DojmMhfOQ==" spinCount="100000" sheet="1" objects="1" scenarios="1" selectLockedCells="1" selectUnlockedCells="1"/>
  <sortState xmlns:xlrd2="http://schemas.microsoft.com/office/spreadsheetml/2017/richdata2" ref="B5:M9">
    <sortCondition descending="1" ref="F5:F9"/>
  </sortState>
  <mergeCells count="8">
    <mergeCell ref="M1:M2"/>
    <mergeCell ref="A1:F1"/>
    <mergeCell ref="A2:F2"/>
    <mergeCell ref="L1:L2"/>
    <mergeCell ref="K1:K2"/>
    <mergeCell ref="I1:I2"/>
    <mergeCell ref="J1:J2"/>
    <mergeCell ref="H1:H2"/>
  </mergeCells>
  <conditionalFormatting sqref="B1:C9 B12:C1048576">
    <cfRule type="duplicateValues" dxfId="120" priority="10"/>
    <cfRule type="duplicateValues" dxfId="119" priority="11"/>
    <cfRule type="duplicateValues" dxfId="118" priority="12"/>
    <cfRule type="duplicateValues" dxfId="117" priority="13"/>
  </conditionalFormatting>
  <conditionalFormatting sqref="B1:C1048576">
    <cfRule type="duplicateValues" dxfId="116" priority="1"/>
  </conditionalFormatting>
  <conditionalFormatting sqref="B3:C3">
    <cfRule type="duplicateValues" dxfId="115" priority="17" stopIfTrue="1"/>
  </conditionalFormatting>
  <conditionalFormatting sqref="B10:C11">
    <cfRule type="duplicateValues" dxfId="114" priority="2"/>
    <cfRule type="duplicateValues" dxfId="113" priority="3"/>
    <cfRule type="duplicateValues" dxfId="112" priority="4"/>
    <cfRule type="duplicateValues" dxfId="111" priority="5"/>
    <cfRule type="duplicateValues" dxfId="110" priority="6" stopIfTrue="1"/>
    <cfRule type="duplicateValues" dxfId="109" priority="7" stopIfTrue="1"/>
    <cfRule type="duplicateValues" dxfId="108" priority="8"/>
  </conditionalFormatting>
  <conditionalFormatting sqref="B12:C13">
    <cfRule type="duplicateValues" dxfId="107" priority="11349" stopIfTrue="1"/>
  </conditionalFormatting>
  <conditionalFormatting sqref="B12:C65532 B1:C2 B4:C4">
    <cfRule type="expression" dxfId="106" priority="11350" stopIfTrue="1">
      <formula>AND(COUNTIF($B$1:$C$2, B1)+COUNTIF($B$4:$C$4, B1)+COUNTIF($B$12:$C$65532, B1)&gt;1,NOT(ISBLANK(B1)))</formula>
    </cfRule>
  </conditionalFormatting>
  <conditionalFormatting sqref="C10:C11">
    <cfRule type="duplicateValues" dxfId="105" priority="9" stopIfTrue="1"/>
  </conditionalFormatting>
  <conditionalFormatting sqref="B5:C9">
    <cfRule type="duplicateValues" dxfId="104" priority="12560" stopIfTrue="1"/>
    <cfRule type="duplicateValues" dxfId="103" priority="12561" stopIfTrue="1"/>
  </conditionalFormatting>
  <conditionalFormatting sqref="B5:C9">
    <cfRule type="duplicateValues" dxfId="102" priority="12577"/>
  </conditionalFormatting>
  <conditionalFormatting sqref="C5:C9">
    <cfRule type="duplicateValues" dxfId="101" priority="12580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8"/>
  <sheetViews>
    <sheetView zoomScaleNormal="100" workbookViewId="0">
      <selection activeCell="N2" sqref="N2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35.44140625" style="56" customWidth="1"/>
    <col min="4" max="4" width="33.6640625" style="54" customWidth="1"/>
    <col min="5" max="5" width="7.6640625" style="2" customWidth="1"/>
    <col min="6" max="6" width="8" style="2" bestFit="1" customWidth="1"/>
    <col min="7" max="7" width="1" style="2" customWidth="1"/>
    <col min="8" max="10" width="6.77734375" style="11" customWidth="1"/>
    <col min="11" max="11" width="1" style="3" customWidth="1"/>
    <col min="12" max="16384" width="9.109375" style="3"/>
  </cols>
  <sheetData>
    <row r="1" spans="1:11" ht="69" customHeight="1">
      <c r="A1" s="84"/>
      <c r="B1" s="85"/>
      <c r="C1" s="85"/>
      <c r="D1" s="85"/>
      <c r="E1" s="85"/>
      <c r="F1" s="86"/>
      <c r="G1" s="22"/>
      <c r="H1" s="89" t="s">
        <v>533</v>
      </c>
      <c r="I1" s="91" t="s">
        <v>436</v>
      </c>
      <c r="J1" s="77" t="s">
        <v>45</v>
      </c>
      <c r="K1" s="22"/>
    </row>
    <row r="2" spans="1:11" s="4" customFormat="1" ht="98.4" customHeight="1">
      <c r="A2" s="81" t="s">
        <v>596</v>
      </c>
      <c r="B2" s="82"/>
      <c r="C2" s="82"/>
      <c r="D2" s="82"/>
      <c r="E2" s="82"/>
      <c r="F2" s="83"/>
      <c r="G2" s="23"/>
      <c r="H2" s="90"/>
      <c r="I2" s="92"/>
      <c r="J2" s="78"/>
      <c r="K2" s="29"/>
    </row>
    <row r="3" spans="1:11" s="4" customFormat="1" ht="18" customHeight="1">
      <c r="A3" s="44"/>
      <c r="B3" s="45"/>
      <c r="C3" s="48"/>
      <c r="D3" s="48"/>
      <c r="E3" s="45"/>
      <c r="F3" s="46"/>
      <c r="G3" s="24"/>
      <c r="H3" s="15">
        <v>46145</v>
      </c>
      <c r="I3" s="39">
        <v>46117</v>
      </c>
      <c r="J3" s="15">
        <v>46061</v>
      </c>
      <c r="K3" s="29"/>
    </row>
    <row r="4" spans="1:11" ht="18" customHeight="1">
      <c r="A4" s="16" t="s">
        <v>0</v>
      </c>
      <c r="B4" s="16" t="s">
        <v>1</v>
      </c>
      <c r="C4" s="49" t="s">
        <v>2</v>
      </c>
      <c r="D4" s="49" t="s">
        <v>3</v>
      </c>
      <c r="E4" s="16" t="s">
        <v>4</v>
      </c>
      <c r="F4" s="16" t="s">
        <v>20</v>
      </c>
      <c r="G4" s="25"/>
      <c r="H4" s="17" t="s">
        <v>5</v>
      </c>
      <c r="I4" s="40" t="s">
        <v>5</v>
      </c>
      <c r="J4" s="17" t="s">
        <v>5</v>
      </c>
      <c r="K4" s="30"/>
    </row>
    <row r="5" spans="1:11" s="10" customFormat="1" ht="18" customHeight="1">
      <c r="A5" s="1">
        <f>RANK(F5,F$5:F$211,0)</f>
        <v>1</v>
      </c>
      <c r="B5" s="1">
        <v>41723</v>
      </c>
      <c r="C5" s="55" t="s">
        <v>523</v>
      </c>
      <c r="D5" s="50" t="s">
        <v>6</v>
      </c>
      <c r="E5" s="1" t="s">
        <v>109</v>
      </c>
      <c r="F5" s="1">
        <f>SUM(H5:J5)</f>
        <v>20</v>
      </c>
      <c r="G5" s="26"/>
      <c r="H5" s="6">
        <v>10</v>
      </c>
      <c r="I5" s="6">
        <v>10</v>
      </c>
      <c r="J5" s="6"/>
      <c r="K5" s="31"/>
    </row>
    <row r="6" spans="1:11" s="10" customFormat="1" ht="18" customHeight="1">
      <c r="A6" s="1">
        <f>RANK(F6,F$5:F$211,0)</f>
        <v>2</v>
      </c>
      <c r="B6" s="1">
        <v>54396</v>
      </c>
      <c r="C6" s="55" t="s">
        <v>57</v>
      </c>
      <c r="D6" s="50" t="s">
        <v>6</v>
      </c>
      <c r="E6" s="1" t="s">
        <v>7</v>
      </c>
      <c r="F6" s="1">
        <f>SUM(H6:J6)</f>
        <v>6</v>
      </c>
      <c r="G6" s="26"/>
      <c r="H6" s="6"/>
      <c r="I6" s="6"/>
      <c r="J6" s="6">
        <v>6</v>
      </c>
      <c r="K6" s="31"/>
    </row>
    <row r="7" spans="1:11" ht="6.9" customHeight="1">
      <c r="A7" s="33"/>
      <c r="B7" s="28"/>
      <c r="C7" s="57"/>
      <c r="D7" s="51"/>
      <c r="E7" s="28"/>
      <c r="F7" s="36"/>
      <c r="G7" s="74"/>
      <c r="H7" s="37"/>
      <c r="I7" s="37"/>
      <c r="J7" s="37"/>
      <c r="K7" s="73"/>
    </row>
    <row r="8" spans="1:11" s="7" customFormat="1" ht="12.75" customHeight="1">
      <c r="A8" s="12"/>
      <c r="B8" s="13"/>
      <c r="C8" s="58"/>
      <c r="D8" s="52"/>
      <c r="E8" s="13"/>
      <c r="F8" s="13"/>
      <c r="G8" s="13"/>
      <c r="H8" s="11"/>
      <c r="I8" s="11"/>
      <c r="J8" s="11"/>
    </row>
  </sheetData>
  <sheetProtection algorithmName="SHA-512" hashValue="lZkHnPbnrz9hqTpj3Cxzkqg3zKxBDQmcAQEEvusrh30VzdNoTazt694pZOX8V9+CiDCUeCKEJnKKjUvngUCX6g==" saltValue="2scturl9xtHOYiR9QCvwDA==" spinCount="100000" sheet="1" objects="1" scenarios="1" selectLockedCells="1" selectUnlockedCells="1"/>
  <sortState xmlns:xlrd2="http://schemas.microsoft.com/office/spreadsheetml/2017/richdata2" ref="B5:J5">
    <sortCondition descending="1" ref="F5"/>
  </sortState>
  <mergeCells count="5">
    <mergeCell ref="A2:F2"/>
    <mergeCell ref="A1:F1"/>
    <mergeCell ref="J1:J2"/>
    <mergeCell ref="I1:I2"/>
    <mergeCell ref="H1:H2"/>
  </mergeCells>
  <phoneticPr fontId="19" type="noConversion"/>
  <conditionalFormatting sqref="B1:C5 B7:C1048576">
    <cfRule type="duplicateValues" dxfId="100" priority="10"/>
    <cfRule type="duplicateValues" dxfId="99" priority="11"/>
    <cfRule type="duplicateValues" dxfId="98" priority="12"/>
    <cfRule type="duplicateValues" dxfId="97" priority="13"/>
  </conditionalFormatting>
  <conditionalFormatting sqref="B1:C1048576">
    <cfRule type="duplicateValues" dxfId="96" priority="1"/>
  </conditionalFormatting>
  <conditionalFormatting sqref="B3:C3">
    <cfRule type="duplicateValues" dxfId="95" priority="18" stopIfTrue="1"/>
  </conditionalFormatting>
  <conditionalFormatting sqref="B6:C6">
    <cfRule type="duplicateValues" dxfId="94" priority="2"/>
    <cfRule type="duplicateValues" dxfId="93" priority="3"/>
    <cfRule type="duplicateValues" dxfId="92" priority="4"/>
    <cfRule type="duplicateValues" dxfId="91" priority="5"/>
    <cfRule type="duplicateValues" dxfId="90" priority="6" stopIfTrue="1"/>
    <cfRule type="duplicateValues" dxfId="89" priority="7"/>
    <cfRule type="duplicateValues" dxfId="88" priority="8" stopIfTrue="1"/>
    <cfRule type="duplicateValues" dxfId="87" priority="9" stopIfTrue="1"/>
  </conditionalFormatting>
  <conditionalFormatting sqref="B7:C8">
    <cfRule type="duplicateValues" dxfId="86" priority="11353" stopIfTrue="1"/>
  </conditionalFormatting>
  <conditionalFormatting sqref="B7:C65474 B1:C2 B4:C4">
    <cfRule type="expression" dxfId="85" priority="11354" stopIfTrue="1">
      <formula>AND(COUNTIF($B$1:$C$2, B1)+COUNTIF($B$4:$C$4, B1)+COUNTIF($B$7:$C$65474, B1)&gt;1,NOT(ISBLANK(B1)))</formula>
    </cfRule>
  </conditionalFormatting>
  <conditionalFormatting sqref="B4:C5">
    <cfRule type="duplicateValues" dxfId="84" priority="12556" stopIfTrue="1"/>
  </conditionalFormatting>
  <conditionalFormatting sqref="B5:C5">
    <cfRule type="duplicateValues" dxfId="83" priority="12557"/>
    <cfRule type="duplicateValues" dxfId="82" priority="12558" stopIfTrue="1"/>
    <cfRule type="duplicateValues" dxfId="81" priority="12559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32"/>
  <sheetViews>
    <sheetView zoomScale="90" zoomScaleNormal="90" workbookViewId="0">
      <selection activeCell="A31" sqref="A31:XFD59"/>
    </sheetView>
  </sheetViews>
  <sheetFormatPr defaultColWidth="9.109375" defaultRowHeight="13.8"/>
  <cols>
    <col min="1" max="1" width="5.6640625" style="8" bestFit="1" customWidth="1"/>
    <col min="2" max="2" width="10.33203125" style="2" customWidth="1"/>
    <col min="3" max="3" width="42.109375" style="3" customWidth="1"/>
    <col min="4" max="4" width="40.21875" style="54" bestFit="1" customWidth="1"/>
    <col min="5" max="5" width="6.5546875" style="2" customWidth="1"/>
    <col min="6" max="6" width="8" style="2" bestFit="1" customWidth="1"/>
    <col min="7" max="7" width="1" style="2" customWidth="1"/>
    <col min="8" max="19" width="6.77734375" style="11" customWidth="1"/>
    <col min="20" max="20" width="1" style="3" customWidth="1"/>
    <col min="21" max="16384" width="9.109375" style="3"/>
  </cols>
  <sheetData>
    <row r="1" spans="1:20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87" t="s">
        <v>524</v>
      </c>
      <c r="K1" s="77" t="s">
        <v>421</v>
      </c>
      <c r="L1" s="77" t="s">
        <v>394</v>
      </c>
      <c r="M1" s="91" t="s">
        <v>436</v>
      </c>
      <c r="N1" s="87" t="s">
        <v>358</v>
      </c>
      <c r="O1" s="87" t="s">
        <v>342</v>
      </c>
      <c r="P1" s="77" t="s">
        <v>300</v>
      </c>
      <c r="Q1" s="77" t="s">
        <v>225</v>
      </c>
      <c r="R1" s="77" t="s">
        <v>102</v>
      </c>
      <c r="S1" s="77" t="s">
        <v>45</v>
      </c>
      <c r="T1" s="22"/>
    </row>
    <row r="2" spans="1:20" s="4" customFormat="1" ht="126" customHeight="1">
      <c r="A2" s="81" t="s">
        <v>597</v>
      </c>
      <c r="B2" s="82"/>
      <c r="C2" s="82"/>
      <c r="D2" s="82"/>
      <c r="E2" s="82"/>
      <c r="F2" s="83"/>
      <c r="G2" s="23"/>
      <c r="H2" s="80"/>
      <c r="I2" s="90"/>
      <c r="J2" s="88"/>
      <c r="K2" s="78"/>
      <c r="L2" s="78"/>
      <c r="M2" s="92"/>
      <c r="N2" s="88"/>
      <c r="O2" s="88"/>
      <c r="P2" s="78"/>
      <c r="Q2" s="78"/>
      <c r="R2" s="78"/>
      <c r="S2" s="78"/>
      <c r="T2" s="29"/>
    </row>
    <row r="3" spans="1:20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39">
        <v>46144</v>
      </c>
      <c r="K3" s="15">
        <v>46124</v>
      </c>
      <c r="L3" s="60">
        <v>46123</v>
      </c>
      <c r="M3" s="39">
        <v>46117</v>
      </c>
      <c r="N3" s="61">
        <v>46109</v>
      </c>
      <c r="O3" s="61">
        <v>46096</v>
      </c>
      <c r="P3" s="60">
        <v>46089</v>
      </c>
      <c r="Q3" s="60">
        <v>46081</v>
      </c>
      <c r="R3" s="60">
        <v>46061</v>
      </c>
      <c r="S3" s="60">
        <v>46061</v>
      </c>
      <c r="T3" s="29"/>
    </row>
    <row r="4" spans="1:20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40" t="s">
        <v>221</v>
      </c>
      <c r="K4" s="17" t="s">
        <v>5</v>
      </c>
      <c r="L4" s="62" t="s">
        <v>221</v>
      </c>
      <c r="M4" s="40" t="s">
        <v>5</v>
      </c>
      <c r="N4" s="63" t="s">
        <v>221</v>
      </c>
      <c r="O4" s="62" t="s">
        <v>221</v>
      </c>
      <c r="P4" s="62" t="s">
        <v>221</v>
      </c>
      <c r="Q4" s="62" t="s">
        <v>221</v>
      </c>
      <c r="R4" s="62" t="s">
        <v>5</v>
      </c>
      <c r="S4" s="62" t="s">
        <v>5</v>
      </c>
      <c r="T4" s="30"/>
    </row>
    <row r="5" spans="1:20" s="10" customFormat="1" ht="18" customHeight="1">
      <c r="A5" s="1">
        <f>RANK(F5,F$5:F$188,0)</f>
        <v>1</v>
      </c>
      <c r="B5" s="1">
        <v>38412</v>
      </c>
      <c r="C5" s="5" t="s">
        <v>289</v>
      </c>
      <c r="D5" s="50" t="s">
        <v>6</v>
      </c>
      <c r="E5" s="1" t="s">
        <v>147</v>
      </c>
      <c r="F5" s="1">
        <f>SUM(H5:S5)</f>
        <v>280</v>
      </c>
      <c r="G5" s="27"/>
      <c r="H5" s="1">
        <v>90</v>
      </c>
      <c r="I5" s="1"/>
      <c r="J5" s="1">
        <v>50</v>
      </c>
      <c r="K5" s="1"/>
      <c r="L5" s="1">
        <v>45</v>
      </c>
      <c r="M5" s="1"/>
      <c r="N5" s="1"/>
      <c r="O5" s="1"/>
      <c r="P5" s="1"/>
      <c r="Q5" s="1">
        <v>95</v>
      </c>
      <c r="R5" s="1"/>
      <c r="S5" s="1"/>
      <c r="T5" s="31"/>
    </row>
    <row r="6" spans="1:20" s="10" customFormat="1" ht="18" customHeight="1">
      <c r="A6" s="1">
        <f>RANK(F6,F$5:F$188,0)</f>
        <v>2</v>
      </c>
      <c r="B6" s="1">
        <v>58296</v>
      </c>
      <c r="C6" s="5" t="s">
        <v>290</v>
      </c>
      <c r="D6" s="50" t="s">
        <v>6</v>
      </c>
      <c r="E6" s="1" t="s">
        <v>83</v>
      </c>
      <c r="F6" s="1">
        <f>SUM(H6:S6)</f>
        <v>185</v>
      </c>
      <c r="G6" s="27"/>
      <c r="H6" s="1"/>
      <c r="I6" s="1"/>
      <c r="J6" s="1">
        <v>47.5</v>
      </c>
      <c r="K6" s="1"/>
      <c r="L6" s="1"/>
      <c r="M6" s="1"/>
      <c r="N6" s="1">
        <v>47.5</v>
      </c>
      <c r="O6" s="1"/>
      <c r="P6" s="1"/>
      <c r="Q6" s="1">
        <v>90</v>
      </c>
      <c r="R6" s="1"/>
      <c r="S6" s="1"/>
      <c r="T6" s="31"/>
    </row>
    <row r="7" spans="1:20" s="10" customFormat="1" ht="18" customHeight="1">
      <c r="A7" s="1">
        <f>RANK(F7,F$5:F$188,0)</f>
        <v>3</v>
      </c>
      <c r="B7" s="1">
        <v>3228</v>
      </c>
      <c r="C7" s="5" t="s">
        <v>292</v>
      </c>
      <c r="D7" s="50" t="s">
        <v>6</v>
      </c>
      <c r="E7" s="1" t="s">
        <v>83</v>
      </c>
      <c r="F7" s="1">
        <f>SUM(H7:S7)</f>
        <v>170</v>
      </c>
      <c r="G7" s="27"/>
      <c r="H7" s="1"/>
      <c r="I7" s="1"/>
      <c r="J7" s="1">
        <v>45</v>
      </c>
      <c r="K7" s="1"/>
      <c r="L7" s="1"/>
      <c r="M7" s="1"/>
      <c r="N7" s="1">
        <v>45</v>
      </c>
      <c r="O7" s="1"/>
      <c r="P7" s="1"/>
      <c r="Q7" s="1">
        <v>80</v>
      </c>
      <c r="R7" s="1"/>
      <c r="S7" s="1"/>
      <c r="T7" s="31"/>
    </row>
    <row r="8" spans="1:20" s="10" customFormat="1" ht="18" customHeight="1">
      <c r="A8" s="1">
        <f>RANK(F8,F$5:F$188,0)</f>
        <v>4</v>
      </c>
      <c r="B8" s="1">
        <v>5710</v>
      </c>
      <c r="C8" s="5" t="s">
        <v>413</v>
      </c>
      <c r="D8" s="50" t="s">
        <v>366</v>
      </c>
      <c r="E8" s="1" t="s">
        <v>83</v>
      </c>
      <c r="F8" s="1">
        <f>SUM(H8:S8)</f>
        <v>150</v>
      </c>
      <c r="G8" s="27"/>
      <c r="H8" s="1">
        <v>100</v>
      </c>
      <c r="I8" s="1"/>
      <c r="J8" s="1"/>
      <c r="K8" s="1"/>
      <c r="L8" s="1">
        <v>50</v>
      </c>
      <c r="M8" s="1"/>
      <c r="N8" s="1"/>
      <c r="O8" s="1"/>
      <c r="P8" s="1"/>
      <c r="Q8" s="1"/>
      <c r="R8" s="1"/>
      <c r="S8" s="1"/>
      <c r="T8" s="31"/>
    </row>
    <row r="9" spans="1:20" s="10" customFormat="1" ht="18" customHeight="1">
      <c r="A9" s="1">
        <f>RANK(F9,F$5:F$188,0)</f>
        <v>5</v>
      </c>
      <c r="B9" s="1">
        <v>29498</v>
      </c>
      <c r="C9" s="41" t="s">
        <v>414</v>
      </c>
      <c r="D9" s="50" t="s">
        <v>6</v>
      </c>
      <c r="E9" s="1" t="s">
        <v>147</v>
      </c>
      <c r="F9" s="1">
        <f>SUM(H9:S9)</f>
        <v>142.5</v>
      </c>
      <c r="G9" s="27"/>
      <c r="H9" s="1">
        <v>95</v>
      </c>
      <c r="I9" s="1"/>
      <c r="J9" s="1"/>
      <c r="K9" s="1"/>
      <c r="L9" s="1">
        <v>47.5</v>
      </c>
      <c r="M9" s="1"/>
      <c r="N9" s="1"/>
      <c r="O9" s="1"/>
      <c r="P9" s="1"/>
      <c r="Q9" s="1"/>
      <c r="R9" s="1"/>
      <c r="S9" s="1"/>
      <c r="T9" s="27"/>
    </row>
    <row r="10" spans="1:20" s="10" customFormat="1" ht="18" customHeight="1">
      <c r="A10" s="1">
        <f>RANK(F10,F$5:F$188,0)</f>
        <v>6</v>
      </c>
      <c r="B10" s="1">
        <v>4720</v>
      </c>
      <c r="C10" s="96" t="s">
        <v>287</v>
      </c>
      <c r="D10" s="50" t="s">
        <v>288</v>
      </c>
      <c r="E10" s="1" t="s">
        <v>83</v>
      </c>
      <c r="F10" s="1">
        <f>SUM(H10:S10)</f>
        <v>100</v>
      </c>
      <c r="G10" s="27"/>
      <c r="H10" s="1"/>
      <c r="I10" s="1"/>
      <c r="J10" s="1"/>
      <c r="K10" s="1"/>
      <c r="L10" s="1"/>
      <c r="M10" s="1"/>
      <c r="N10" s="1"/>
      <c r="O10" s="1"/>
      <c r="P10" s="1"/>
      <c r="Q10" s="1">
        <v>100</v>
      </c>
      <c r="R10" s="1"/>
      <c r="S10" s="1"/>
      <c r="T10" s="27"/>
    </row>
    <row r="11" spans="1:20" s="10" customFormat="1" ht="18" customHeight="1">
      <c r="A11" s="1">
        <f>RANK(F11,F$5:F$188,0)</f>
        <v>7</v>
      </c>
      <c r="B11" s="1">
        <v>30100</v>
      </c>
      <c r="C11" s="5" t="s">
        <v>291</v>
      </c>
      <c r="D11" s="50" t="s">
        <v>6</v>
      </c>
      <c r="E11" s="1" t="s">
        <v>147</v>
      </c>
      <c r="F11" s="1">
        <f>SUM(H11:S11)</f>
        <v>85</v>
      </c>
      <c r="G11" s="27"/>
      <c r="H11" s="1"/>
      <c r="I11" s="1"/>
      <c r="J11" s="1"/>
      <c r="K11" s="1"/>
      <c r="L11" s="1"/>
      <c r="M11" s="1"/>
      <c r="N11" s="1"/>
      <c r="O11" s="1"/>
      <c r="P11" s="1"/>
      <c r="Q11" s="1">
        <v>85</v>
      </c>
      <c r="R11" s="1"/>
      <c r="S11" s="1"/>
      <c r="T11" s="27"/>
    </row>
    <row r="12" spans="1:20" s="10" customFormat="1" ht="18" customHeight="1">
      <c r="A12" s="1">
        <f>RANK(F12,F$5:F$188,0)</f>
        <v>7</v>
      </c>
      <c r="B12" s="1">
        <v>69715</v>
      </c>
      <c r="C12" s="5" t="s">
        <v>577</v>
      </c>
      <c r="D12" s="50" t="s">
        <v>578</v>
      </c>
      <c r="E12" s="1" t="s">
        <v>83</v>
      </c>
      <c r="F12" s="1">
        <f>SUM(H12:S12)</f>
        <v>85</v>
      </c>
      <c r="G12" s="27"/>
      <c r="H12" s="1">
        <v>85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7"/>
    </row>
    <row r="13" spans="1:20" s="10" customFormat="1" ht="18" customHeight="1">
      <c r="A13" s="1">
        <f>RANK(F13,F$5:F$188,0)</f>
        <v>9</v>
      </c>
      <c r="B13" s="1">
        <v>65208</v>
      </c>
      <c r="C13" s="5" t="s">
        <v>336</v>
      </c>
      <c r="D13" s="50" t="s">
        <v>6</v>
      </c>
      <c r="E13" s="1" t="s">
        <v>8</v>
      </c>
      <c r="F13" s="1">
        <f>SUM(H13:S13)</f>
        <v>50</v>
      </c>
      <c r="G13" s="27"/>
      <c r="H13" s="1"/>
      <c r="I13" s="1"/>
      <c r="J13" s="1"/>
      <c r="K13" s="1"/>
      <c r="L13" s="1"/>
      <c r="M13" s="1"/>
      <c r="N13" s="1"/>
      <c r="O13" s="1"/>
      <c r="P13" s="1">
        <v>50</v>
      </c>
      <c r="Q13" s="1"/>
      <c r="R13" s="1"/>
      <c r="S13" s="1"/>
      <c r="T13" s="27"/>
    </row>
    <row r="14" spans="1:20" s="10" customFormat="1" ht="18" customHeight="1">
      <c r="A14" s="1">
        <f>RANK(F14,F$5:F$188,0)</f>
        <v>9</v>
      </c>
      <c r="B14" s="1">
        <v>7818</v>
      </c>
      <c r="C14" s="5" t="s">
        <v>346</v>
      </c>
      <c r="D14" s="50" t="s">
        <v>6</v>
      </c>
      <c r="E14" s="1" t="s">
        <v>83</v>
      </c>
      <c r="F14" s="1">
        <f>SUM(H14:S14)</f>
        <v>50</v>
      </c>
      <c r="G14" s="27"/>
      <c r="H14" s="1"/>
      <c r="I14" s="1"/>
      <c r="J14" s="1"/>
      <c r="K14" s="1"/>
      <c r="L14" s="1"/>
      <c r="M14" s="1"/>
      <c r="N14" s="1"/>
      <c r="O14" s="1">
        <v>50</v>
      </c>
      <c r="P14" s="1"/>
      <c r="Q14" s="1"/>
      <c r="R14" s="1"/>
      <c r="S14" s="1"/>
      <c r="T14" s="27"/>
    </row>
    <row r="15" spans="1:20" s="10" customFormat="1" ht="18" customHeight="1">
      <c r="A15" s="1">
        <f>RANK(F15,F$5:F$188,0)</f>
        <v>9</v>
      </c>
      <c r="B15" s="1">
        <v>57931</v>
      </c>
      <c r="C15" s="5" t="s">
        <v>387</v>
      </c>
      <c r="D15" s="50" t="s">
        <v>366</v>
      </c>
      <c r="E15" s="1" t="s">
        <v>83</v>
      </c>
      <c r="F15" s="1">
        <f>SUM(H15:S15)</f>
        <v>50</v>
      </c>
      <c r="G15" s="27"/>
      <c r="H15" s="1"/>
      <c r="I15" s="1"/>
      <c r="J15" s="1"/>
      <c r="K15" s="1"/>
      <c r="L15" s="1"/>
      <c r="M15" s="1"/>
      <c r="N15" s="1">
        <v>50</v>
      </c>
      <c r="O15" s="1"/>
      <c r="P15" s="1"/>
      <c r="Q15" s="1"/>
      <c r="R15" s="1"/>
      <c r="S15" s="1"/>
      <c r="T15" s="27"/>
    </row>
    <row r="16" spans="1:20" s="10" customFormat="1" ht="18" customHeight="1">
      <c r="A16" s="1">
        <f>RANK(F16,F$5:F$188,0)</f>
        <v>12</v>
      </c>
      <c r="B16" s="1">
        <v>26893</v>
      </c>
      <c r="C16" s="5" t="s">
        <v>337</v>
      </c>
      <c r="D16" s="50" t="s">
        <v>6</v>
      </c>
      <c r="E16" s="1" t="s">
        <v>8</v>
      </c>
      <c r="F16" s="1">
        <f>SUM(H16:S16)</f>
        <v>47.5</v>
      </c>
      <c r="G16" s="27"/>
      <c r="H16" s="1"/>
      <c r="I16" s="1"/>
      <c r="J16" s="1"/>
      <c r="K16" s="1"/>
      <c r="L16" s="1"/>
      <c r="M16" s="1"/>
      <c r="N16" s="1"/>
      <c r="O16" s="1"/>
      <c r="P16" s="1">
        <v>47.5</v>
      </c>
      <c r="Q16" s="1"/>
      <c r="R16" s="1"/>
      <c r="S16" s="1"/>
      <c r="T16" s="27"/>
    </row>
    <row r="17" spans="1:20" s="10" customFormat="1" ht="18" customHeight="1">
      <c r="A17" s="1">
        <f>RANK(F17,F$5:F$188,0)</f>
        <v>13</v>
      </c>
      <c r="B17" s="1">
        <v>54073</v>
      </c>
      <c r="C17" s="5" t="s">
        <v>388</v>
      </c>
      <c r="D17" s="50" t="s">
        <v>6</v>
      </c>
      <c r="E17" s="1" t="s">
        <v>83</v>
      </c>
      <c r="F17" s="1">
        <f>SUM(H17:S17)</f>
        <v>42.5</v>
      </c>
      <c r="G17" s="27"/>
      <c r="H17" s="1"/>
      <c r="I17" s="1"/>
      <c r="J17" s="1"/>
      <c r="K17" s="1"/>
      <c r="L17" s="1"/>
      <c r="M17" s="1"/>
      <c r="N17" s="1">
        <v>42.5</v>
      </c>
      <c r="O17" s="1"/>
      <c r="P17" s="1"/>
      <c r="Q17" s="1"/>
      <c r="R17" s="1"/>
      <c r="S17" s="1"/>
      <c r="T17" s="27"/>
    </row>
    <row r="18" spans="1:20" s="10" customFormat="1" ht="18" customHeight="1">
      <c r="A18" s="1">
        <f>RANK(F18,F$5:F$188,0)</f>
        <v>14</v>
      </c>
      <c r="B18" s="1">
        <v>3376</v>
      </c>
      <c r="C18" s="18" t="s">
        <v>508</v>
      </c>
      <c r="D18" s="50" t="s">
        <v>6</v>
      </c>
      <c r="E18" s="1" t="s">
        <v>109</v>
      </c>
      <c r="F18" s="1">
        <f>SUM(H18:S18)</f>
        <v>30</v>
      </c>
      <c r="G18" s="27"/>
      <c r="H18" s="1"/>
      <c r="I18" s="1">
        <v>20</v>
      </c>
      <c r="J18" s="1"/>
      <c r="K18" s="1"/>
      <c r="L18" s="1"/>
      <c r="M18" s="1">
        <v>10</v>
      </c>
      <c r="N18" s="1"/>
      <c r="O18" s="1"/>
      <c r="P18" s="1"/>
      <c r="Q18" s="1"/>
      <c r="R18" s="1"/>
      <c r="S18" s="1"/>
      <c r="T18" s="27"/>
    </row>
    <row r="19" spans="1:20" s="10" customFormat="1" ht="18" customHeight="1">
      <c r="A19" s="1">
        <f>RANK(F19,F$5:F$188,0)</f>
        <v>15</v>
      </c>
      <c r="B19" s="1">
        <v>21042</v>
      </c>
      <c r="C19" s="18" t="s">
        <v>557</v>
      </c>
      <c r="D19" s="50" t="s">
        <v>6</v>
      </c>
      <c r="E19" s="1" t="s">
        <v>109</v>
      </c>
      <c r="F19" s="1">
        <f>SUM(H19:S19)</f>
        <v>25</v>
      </c>
      <c r="G19" s="27"/>
      <c r="H19" s="1"/>
      <c r="I19" s="1">
        <v>25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27"/>
    </row>
    <row r="20" spans="1:20" s="10" customFormat="1" ht="18" customHeight="1">
      <c r="A20" s="1">
        <f>RANK(F20,F$5:F$188,0)</f>
        <v>16</v>
      </c>
      <c r="B20" s="1">
        <v>52496</v>
      </c>
      <c r="C20" s="18" t="s">
        <v>510</v>
      </c>
      <c r="D20" s="50" t="s">
        <v>6</v>
      </c>
      <c r="E20" s="1" t="s">
        <v>109</v>
      </c>
      <c r="F20" s="1">
        <f>SUM(H20:S20)</f>
        <v>20</v>
      </c>
      <c r="G20" s="26"/>
      <c r="H20" s="6"/>
      <c r="I20" s="6">
        <v>15</v>
      </c>
      <c r="J20" s="6"/>
      <c r="K20" s="6"/>
      <c r="L20" s="6"/>
      <c r="M20" s="1">
        <v>5</v>
      </c>
      <c r="N20" s="6"/>
      <c r="O20" s="6"/>
      <c r="P20" s="6"/>
      <c r="Q20" s="6"/>
      <c r="R20" s="6"/>
      <c r="S20" s="6"/>
      <c r="T20" s="27"/>
    </row>
    <row r="21" spans="1:20" s="10" customFormat="1" ht="18" customHeight="1">
      <c r="A21" s="1">
        <f>RANK(F21,F$5:F$188,0)</f>
        <v>17</v>
      </c>
      <c r="B21" s="1">
        <v>3268</v>
      </c>
      <c r="C21" s="5" t="s">
        <v>46</v>
      </c>
      <c r="D21" s="50" t="s">
        <v>48</v>
      </c>
      <c r="E21" s="1" t="s">
        <v>47</v>
      </c>
      <c r="F21" s="1">
        <f>SUM(H21:S21)</f>
        <v>12.5</v>
      </c>
      <c r="G21" s="27"/>
      <c r="H21" s="1"/>
      <c r="I21" s="1"/>
      <c r="J21" s="1"/>
      <c r="K21" s="1"/>
      <c r="L21" s="1"/>
      <c r="M21" s="1"/>
      <c r="N21" s="1"/>
      <c r="O21" s="1"/>
      <c r="P21" s="1"/>
      <c r="Q21" s="6"/>
      <c r="R21" s="1"/>
      <c r="S21" s="1">
        <v>12.5</v>
      </c>
      <c r="T21" s="27"/>
    </row>
    <row r="22" spans="1:20" s="10" customFormat="1" ht="18" customHeight="1">
      <c r="A22" s="1">
        <f>RANK(F22,F$5:F$188,0)</f>
        <v>17</v>
      </c>
      <c r="B22" s="1">
        <v>52264</v>
      </c>
      <c r="C22" s="5" t="s">
        <v>160</v>
      </c>
      <c r="D22" s="50" t="s">
        <v>6</v>
      </c>
      <c r="E22" s="1" t="s">
        <v>109</v>
      </c>
      <c r="F22" s="1">
        <f>SUM(H22:S22)</f>
        <v>12.5</v>
      </c>
      <c r="G22" s="27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v>12.5</v>
      </c>
      <c r="S22" s="1"/>
      <c r="T22" s="27"/>
    </row>
    <row r="23" spans="1:20" s="10" customFormat="1" ht="18" customHeight="1">
      <c r="A23" s="1">
        <f>RANK(F23,F$5:F$188,0)</f>
        <v>17</v>
      </c>
      <c r="B23" s="69">
        <v>4343</v>
      </c>
      <c r="C23" s="5" t="s">
        <v>423</v>
      </c>
      <c r="D23" s="68" t="s">
        <v>424</v>
      </c>
      <c r="E23" s="1" t="s">
        <v>10</v>
      </c>
      <c r="F23" s="1">
        <f>SUM(H23:S23)</f>
        <v>12.5</v>
      </c>
      <c r="G23" s="27"/>
      <c r="H23" s="1"/>
      <c r="I23" s="1"/>
      <c r="J23" s="1"/>
      <c r="K23" s="1">
        <v>12.5</v>
      </c>
      <c r="L23" s="1"/>
      <c r="M23" s="1"/>
      <c r="N23" s="1"/>
      <c r="O23" s="1"/>
      <c r="P23" s="1"/>
      <c r="Q23" s="1"/>
      <c r="R23" s="1"/>
      <c r="S23" s="1"/>
      <c r="T23" s="27"/>
    </row>
    <row r="24" spans="1:20" s="10" customFormat="1" ht="18" customHeight="1">
      <c r="A24" s="1">
        <f>RANK(F24,F$5:F$188,0)</f>
        <v>17</v>
      </c>
      <c r="B24" s="69">
        <v>62727</v>
      </c>
      <c r="C24" s="18" t="s">
        <v>507</v>
      </c>
      <c r="D24" s="68" t="s">
        <v>6</v>
      </c>
      <c r="E24" s="1" t="s">
        <v>109</v>
      </c>
      <c r="F24" s="1">
        <f>SUM(H24:S24)</f>
        <v>12.5</v>
      </c>
      <c r="G24" s="27"/>
      <c r="H24" s="1"/>
      <c r="I24" s="1"/>
      <c r="J24" s="1"/>
      <c r="K24" s="1"/>
      <c r="L24" s="1"/>
      <c r="M24" s="1">
        <v>12.5</v>
      </c>
      <c r="N24" s="1"/>
      <c r="O24" s="1"/>
      <c r="P24" s="1"/>
      <c r="Q24" s="1"/>
      <c r="R24" s="1"/>
      <c r="S24" s="1"/>
      <c r="T24" s="27"/>
    </row>
    <row r="25" spans="1:20" s="10" customFormat="1" ht="18" customHeight="1">
      <c r="A25" s="1">
        <f>RANK(F25,F$5:F$188,0)</f>
        <v>21</v>
      </c>
      <c r="B25" s="69">
        <v>27769</v>
      </c>
      <c r="C25" s="5" t="s">
        <v>49</v>
      </c>
      <c r="D25" s="68" t="s">
        <v>6</v>
      </c>
      <c r="E25" s="1" t="s">
        <v>47</v>
      </c>
      <c r="F25" s="1">
        <f>SUM(H25:S25)</f>
        <v>10</v>
      </c>
      <c r="G25" s="2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v>10</v>
      </c>
      <c r="T25" s="27"/>
    </row>
    <row r="26" spans="1:20" s="10" customFormat="1" ht="18" customHeight="1">
      <c r="A26" s="1">
        <f>RANK(F26,F$5:F$188,0)</f>
        <v>21</v>
      </c>
      <c r="B26" s="69">
        <v>58151</v>
      </c>
      <c r="C26" s="5" t="s">
        <v>161</v>
      </c>
      <c r="D26" s="68" t="s">
        <v>6</v>
      </c>
      <c r="E26" s="1" t="s">
        <v>104</v>
      </c>
      <c r="F26" s="1">
        <f>SUM(H26:S26)</f>
        <v>10</v>
      </c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v>10</v>
      </c>
      <c r="S26" s="1"/>
      <c r="T26" s="27"/>
    </row>
    <row r="27" spans="1:20" s="10" customFormat="1" ht="18" customHeight="1">
      <c r="A27" s="1">
        <f>RANK(F27,F$5:F$188,0)</f>
        <v>21</v>
      </c>
      <c r="B27" s="69">
        <v>69684</v>
      </c>
      <c r="C27" s="5" t="s">
        <v>558</v>
      </c>
      <c r="D27" s="68" t="s">
        <v>6</v>
      </c>
      <c r="E27" s="1" t="s">
        <v>109</v>
      </c>
      <c r="F27" s="1">
        <f>SUM(H27:S27)</f>
        <v>10</v>
      </c>
      <c r="G27" s="27"/>
      <c r="H27" s="1"/>
      <c r="I27" s="1">
        <v>10</v>
      </c>
      <c r="J27" s="1"/>
      <c r="K27" s="1"/>
      <c r="L27" s="1"/>
      <c r="M27" s="1"/>
      <c r="N27" s="1"/>
      <c r="O27" s="1"/>
      <c r="P27" s="6"/>
      <c r="Q27" s="1"/>
      <c r="R27" s="1"/>
      <c r="S27" s="1"/>
      <c r="T27" s="27"/>
    </row>
    <row r="28" spans="1:20" s="10" customFormat="1" ht="18" customHeight="1">
      <c r="A28" s="1">
        <f>RANK(F28,F$5:F$188,0)</f>
        <v>24</v>
      </c>
      <c r="B28" s="1">
        <v>1030</v>
      </c>
      <c r="C28" s="41" t="s">
        <v>559</v>
      </c>
      <c r="D28" s="50" t="s">
        <v>6</v>
      </c>
      <c r="E28" s="1" t="s">
        <v>109</v>
      </c>
      <c r="F28" s="1">
        <f>SUM(H28:S28)</f>
        <v>8</v>
      </c>
      <c r="G28" s="27"/>
      <c r="H28" s="1"/>
      <c r="I28" s="1">
        <v>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27"/>
    </row>
    <row r="29" spans="1:20" s="10" customFormat="1" ht="18" customHeight="1">
      <c r="A29" s="1">
        <f>RANK(F29,F$5:F$188,0)</f>
        <v>25</v>
      </c>
      <c r="B29" s="1">
        <v>51479</v>
      </c>
      <c r="C29" s="5" t="s">
        <v>50</v>
      </c>
      <c r="D29" s="50" t="s">
        <v>51</v>
      </c>
      <c r="E29" s="1" t="s">
        <v>47</v>
      </c>
      <c r="F29" s="1">
        <f>SUM(H29:S29)</f>
        <v>7.5</v>
      </c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v>7.5</v>
      </c>
      <c r="T29" s="27"/>
    </row>
    <row r="30" spans="1:20" s="10" customFormat="1" ht="18" customHeight="1">
      <c r="A30" s="1">
        <f>RANK(F30,F$5:F$188,0)</f>
        <v>25</v>
      </c>
      <c r="B30" s="1">
        <v>41628</v>
      </c>
      <c r="C30" s="18" t="s">
        <v>509</v>
      </c>
      <c r="D30" s="50" t="s">
        <v>6</v>
      </c>
      <c r="E30" s="1" t="s">
        <v>109</v>
      </c>
      <c r="F30" s="1">
        <f>SUM(H30:S30)</f>
        <v>7.5</v>
      </c>
      <c r="G30" s="27"/>
      <c r="H30" s="1"/>
      <c r="I30" s="1"/>
      <c r="J30" s="1"/>
      <c r="K30" s="1"/>
      <c r="L30" s="1"/>
      <c r="M30" s="1">
        <v>7.5</v>
      </c>
      <c r="N30" s="1"/>
      <c r="O30" s="1"/>
      <c r="P30" s="1"/>
      <c r="Q30" s="1"/>
      <c r="R30" s="1"/>
      <c r="S30" s="1"/>
      <c r="T30" s="27"/>
    </row>
    <row r="31" spans="1:20" ht="6.9" customHeight="1">
      <c r="A31" s="33"/>
      <c r="B31" s="28"/>
      <c r="C31" s="34"/>
      <c r="D31" s="51"/>
      <c r="E31" s="28"/>
      <c r="F31" s="36"/>
      <c r="G31" s="28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2"/>
    </row>
    <row r="32" spans="1:20" s="7" customFormat="1" ht="12.75" customHeight="1">
      <c r="A32" s="12"/>
      <c r="B32" s="13"/>
      <c r="D32" s="52"/>
      <c r="E32" s="13"/>
      <c r="F32" s="13"/>
      <c r="G32" s="1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</sheetData>
  <sheetProtection algorithmName="SHA-512" hashValue="8uZvN2cJWx+7VURRFF6OjbZFkcFYzVwH5osjIjPtRwzVrJsUDr3oDiuA/aqREBPRtyZl1gVpabuvKHRRDnH5XA==" saltValue="RzcMBEUaeiGLKPQy8c1lOw==" spinCount="100000" sheet="1" objects="1" scenarios="1" selectLockedCells="1" selectUnlockedCells="1"/>
  <sortState xmlns:xlrd2="http://schemas.microsoft.com/office/spreadsheetml/2017/richdata2" ref="B5:S25">
    <sortCondition descending="1" ref="F5:F25"/>
  </sortState>
  <mergeCells count="14">
    <mergeCell ref="S1:S2"/>
    <mergeCell ref="A2:F2"/>
    <mergeCell ref="A1:F1"/>
    <mergeCell ref="R1:R2"/>
    <mergeCell ref="Q1:Q2"/>
    <mergeCell ref="P1:P2"/>
    <mergeCell ref="O1:O2"/>
    <mergeCell ref="N1:N2"/>
    <mergeCell ref="L1:L2"/>
    <mergeCell ref="K1:K2"/>
    <mergeCell ref="M1:M2"/>
    <mergeCell ref="J1:J2"/>
    <mergeCell ref="I1:I2"/>
    <mergeCell ref="H1:H2"/>
  </mergeCells>
  <phoneticPr fontId="19" type="noConversion"/>
  <conditionalFormatting sqref="B1:C2 B4:C4 B9:C9 B10 B11:C22 B28:C65547">
    <cfRule type="expression" dxfId="80" priority="11374" stopIfTrue="1">
      <formula>AND(COUNTIF($B$1:$C$2, B1)+COUNTIF($B$4:$C$4, B1)+COUNTIF($B$9:$C$65547, B1)&gt;1,NOT(ISBLANK(B1)))</formula>
    </cfRule>
  </conditionalFormatting>
  <conditionalFormatting sqref="B1:C9 B11:C22 B10 B28:C29 B31:C1048576">
    <cfRule type="duplicateValues" dxfId="79" priority="25"/>
    <cfRule type="duplicateValues" dxfId="78" priority="26"/>
    <cfRule type="duplicateValues" dxfId="77" priority="27"/>
    <cfRule type="duplicateValues" dxfId="76" priority="28"/>
  </conditionalFormatting>
  <conditionalFormatting sqref="B1:C29 B31:C1048576">
    <cfRule type="duplicateValues" dxfId="75" priority="13"/>
  </conditionalFormatting>
  <conditionalFormatting sqref="B3:C3">
    <cfRule type="duplicateValues" dxfId="74" priority="36" stopIfTrue="1"/>
  </conditionalFormatting>
  <conditionalFormatting sqref="B31:C32 B9:C9 B11:C22 B10 B28:C29">
    <cfRule type="duplicateValues" dxfId="73" priority="11379" stopIfTrue="1"/>
  </conditionalFormatting>
  <conditionalFormatting sqref="B30:C30">
    <cfRule type="duplicateValues" dxfId="72" priority="2"/>
    <cfRule type="duplicateValues" dxfId="71" priority="3"/>
    <cfRule type="duplicateValues" dxfId="70" priority="4"/>
    <cfRule type="duplicateValues" dxfId="69" priority="5"/>
  </conditionalFormatting>
  <conditionalFormatting sqref="B30:C30">
    <cfRule type="duplicateValues" dxfId="68" priority="1"/>
  </conditionalFormatting>
  <conditionalFormatting sqref="B30:C30">
    <cfRule type="duplicateValues" dxfId="67" priority="8" stopIfTrue="1"/>
    <cfRule type="duplicateValues" dxfId="66" priority="9" stopIfTrue="1"/>
    <cfRule type="duplicateValues" dxfId="65" priority="10" stopIfTrue="1"/>
    <cfRule type="duplicateValues" dxfId="64" priority="11" stopIfTrue="1"/>
  </conditionalFormatting>
  <conditionalFormatting sqref="B30:C30">
    <cfRule type="duplicateValues" dxfId="63" priority="12"/>
  </conditionalFormatting>
  <conditionalFormatting sqref="B30:C30">
    <cfRule type="duplicateValues" dxfId="62" priority="7" stopIfTrue="1"/>
  </conditionalFormatting>
  <conditionalFormatting sqref="B23:B27">
    <cfRule type="duplicateValues" dxfId="61" priority="12480"/>
    <cfRule type="duplicateValues" dxfId="60" priority="12481"/>
    <cfRule type="duplicateValues" dxfId="59" priority="12482"/>
    <cfRule type="duplicateValues" dxfId="58" priority="12483"/>
    <cfRule type="expression" dxfId="57" priority="12484" stopIfTrue="1">
      <formula>AND(COUNTIF($B$1:$C$2, B23)+COUNTIF($B$4:$C$4, B23)+COUNTIF($B$9:$C$65547, B23)&gt;1,NOT(ISBLANK(B23)))</formula>
    </cfRule>
    <cfRule type="duplicateValues" dxfId="56" priority="12485" stopIfTrue="1"/>
    <cfRule type="duplicateValues" dxfId="55" priority="12486" stopIfTrue="1"/>
    <cfRule type="duplicateValues" dxfId="54" priority="12487" stopIfTrue="1"/>
    <cfRule type="duplicateValues" dxfId="53" priority="12488" stopIfTrue="1"/>
    <cfRule type="duplicateValues" dxfId="52" priority="12489" stopIfTrue="1"/>
    <cfRule type="duplicateValues" dxfId="51" priority="12490"/>
  </conditionalFormatting>
  <conditionalFormatting sqref="B5:C9 B11:C22 B10 B28:C29">
    <cfRule type="duplicateValues" dxfId="50" priority="12524" stopIfTrue="1"/>
    <cfRule type="duplicateValues" dxfId="49" priority="12525" stopIfTrue="1"/>
    <cfRule type="duplicateValues" dxfId="48" priority="12526" stopIfTrue="1"/>
    <cfRule type="duplicateValues" dxfId="47" priority="12527" stopIfTrue="1"/>
  </conditionalFormatting>
  <conditionalFormatting sqref="B5:C9 B11:C22 B10 B28:C29">
    <cfRule type="duplicateValues" dxfId="46" priority="12540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16"/>
  <sheetViews>
    <sheetView zoomScale="90" zoomScaleNormal="90" workbookViewId="0">
      <selection activeCell="D27" sqref="D27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41.33203125" style="3" customWidth="1"/>
    <col min="4" max="4" width="42.6640625" style="54" customWidth="1"/>
    <col min="5" max="5" width="6.21875" style="2" customWidth="1"/>
    <col min="6" max="6" width="8" style="2" bestFit="1" customWidth="1"/>
    <col min="7" max="7" width="1" style="2" customWidth="1"/>
    <col min="8" max="17" width="6.77734375" style="11" customWidth="1"/>
    <col min="18" max="18" width="1" style="3" customWidth="1"/>
    <col min="19" max="16384" width="9.109375" style="3"/>
  </cols>
  <sheetData>
    <row r="1" spans="1:18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87" t="s">
        <v>524</v>
      </c>
      <c r="K1" s="77" t="s">
        <v>394</v>
      </c>
      <c r="L1" s="91" t="s">
        <v>436</v>
      </c>
      <c r="M1" s="87" t="s">
        <v>358</v>
      </c>
      <c r="N1" s="87" t="s">
        <v>342</v>
      </c>
      <c r="O1" s="77" t="s">
        <v>300</v>
      </c>
      <c r="P1" s="77" t="s">
        <v>225</v>
      </c>
      <c r="Q1" s="77" t="s">
        <v>102</v>
      </c>
      <c r="R1" s="22"/>
    </row>
    <row r="2" spans="1:18" s="4" customFormat="1" ht="100.2" customHeight="1">
      <c r="A2" s="81" t="s">
        <v>598</v>
      </c>
      <c r="B2" s="82"/>
      <c r="C2" s="82"/>
      <c r="D2" s="82"/>
      <c r="E2" s="82"/>
      <c r="F2" s="83"/>
      <c r="G2" s="23"/>
      <c r="H2" s="80"/>
      <c r="I2" s="90"/>
      <c r="J2" s="88"/>
      <c r="K2" s="78"/>
      <c r="L2" s="92"/>
      <c r="M2" s="88"/>
      <c r="N2" s="88"/>
      <c r="O2" s="78"/>
      <c r="P2" s="78"/>
      <c r="Q2" s="78"/>
      <c r="R2" s="29"/>
    </row>
    <row r="3" spans="1:18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39">
        <v>46144</v>
      </c>
      <c r="K3" s="60">
        <v>46123</v>
      </c>
      <c r="L3" s="39">
        <v>46117</v>
      </c>
      <c r="M3" s="61">
        <v>46109</v>
      </c>
      <c r="N3" s="61">
        <v>46096</v>
      </c>
      <c r="O3" s="60">
        <v>46089</v>
      </c>
      <c r="P3" s="60">
        <v>46081</v>
      </c>
      <c r="Q3" s="60">
        <v>46061</v>
      </c>
      <c r="R3" s="29"/>
    </row>
    <row r="4" spans="1:18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40" t="s">
        <v>221</v>
      </c>
      <c r="K4" s="62" t="s">
        <v>221</v>
      </c>
      <c r="L4" s="40" t="s">
        <v>5</v>
      </c>
      <c r="M4" s="63" t="s">
        <v>221</v>
      </c>
      <c r="N4" s="62" t="s">
        <v>221</v>
      </c>
      <c r="O4" s="62" t="s">
        <v>221</v>
      </c>
      <c r="P4" s="62" t="s">
        <v>221</v>
      </c>
      <c r="Q4" s="62" t="s">
        <v>5</v>
      </c>
      <c r="R4" s="30"/>
    </row>
    <row r="5" spans="1:18" s="10" customFormat="1" ht="18" customHeight="1">
      <c r="A5" s="1">
        <f>RANK(F5,F$5:F$210,0)</f>
        <v>1</v>
      </c>
      <c r="B5" s="1">
        <v>2932</v>
      </c>
      <c r="C5" s="5" t="s">
        <v>293</v>
      </c>
      <c r="D5" s="50" t="s">
        <v>6</v>
      </c>
      <c r="E5" s="1" t="s">
        <v>83</v>
      </c>
      <c r="F5" s="1">
        <f>SUM(H5:Q5)</f>
        <v>200</v>
      </c>
      <c r="G5" s="26"/>
      <c r="H5" s="6">
        <v>50</v>
      </c>
      <c r="I5" s="6"/>
      <c r="J5" s="6">
        <v>50</v>
      </c>
      <c r="K5" s="6">
        <v>50</v>
      </c>
      <c r="L5" s="6"/>
      <c r="M5" s="6"/>
      <c r="N5" s="6"/>
      <c r="O5" s="6"/>
      <c r="P5" s="6">
        <v>50</v>
      </c>
      <c r="Q5" s="6"/>
      <c r="R5" s="31"/>
    </row>
    <row r="6" spans="1:18" s="10" customFormat="1" ht="18" customHeight="1">
      <c r="A6" s="1">
        <f>RANK(F6,F$5:F$210,0)</f>
        <v>2</v>
      </c>
      <c r="B6" s="1">
        <v>2205</v>
      </c>
      <c r="C6" s="5" t="s">
        <v>338</v>
      </c>
      <c r="D6" s="50" t="s">
        <v>6</v>
      </c>
      <c r="E6" s="1" t="s">
        <v>8</v>
      </c>
      <c r="F6" s="1">
        <f>SUM(H6:Q6)</f>
        <v>100</v>
      </c>
      <c r="G6" s="26"/>
      <c r="H6" s="6"/>
      <c r="I6" s="6"/>
      <c r="J6" s="6"/>
      <c r="K6" s="6"/>
      <c r="L6" s="6"/>
      <c r="M6" s="6"/>
      <c r="N6" s="6">
        <v>50</v>
      </c>
      <c r="O6" s="6">
        <v>50</v>
      </c>
      <c r="P6" s="6"/>
      <c r="Q6" s="6"/>
      <c r="R6" s="31"/>
    </row>
    <row r="7" spans="1:18" s="10" customFormat="1" ht="18" customHeight="1">
      <c r="A7" s="1">
        <f>RANK(F7,F$5:F$210,0)</f>
        <v>3</v>
      </c>
      <c r="B7" s="1">
        <v>37670</v>
      </c>
      <c r="C7" s="5" t="s">
        <v>295</v>
      </c>
      <c r="D7" s="50" t="s">
        <v>6</v>
      </c>
      <c r="E7" s="1" t="s">
        <v>83</v>
      </c>
      <c r="F7" s="1">
        <f>SUM(H7:Q7)</f>
        <v>95</v>
      </c>
      <c r="G7" s="26"/>
      <c r="H7" s="6"/>
      <c r="I7" s="6"/>
      <c r="J7" s="6"/>
      <c r="K7" s="6"/>
      <c r="L7" s="6"/>
      <c r="M7" s="6">
        <v>50</v>
      </c>
      <c r="N7" s="6"/>
      <c r="O7" s="6"/>
      <c r="P7" s="6">
        <v>45</v>
      </c>
      <c r="Q7" s="6"/>
      <c r="R7" s="31"/>
    </row>
    <row r="8" spans="1:18" s="10" customFormat="1" ht="18" customHeight="1">
      <c r="A8" s="1">
        <f>RANK(F8,F$5:F$210,0)</f>
        <v>3</v>
      </c>
      <c r="B8" s="1">
        <v>54355</v>
      </c>
      <c r="C8" s="5" t="s">
        <v>339</v>
      </c>
      <c r="D8" s="50" t="s">
        <v>331</v>
      </c>
      <c r="E8" s="1" t="s">
        <v>8</v>
      </c>
      <c r="F8" s="1">
        <f>SUM(H8:Q8)</f>
        <v>95</v>
      </c>
      <c r="G8" s="26"/>
      <c r="H8" s="6"/>
      <c r="I8" s="6"/>
      <c r="J8" s="6"/>
      <c r="K8" s="6"/>
      <c r="L8" s="6"/>
      <c r="M8" s="6"/>
      <c r="N8" s="6">
        <v>47.5</v>
      </c>
      <c r="O8" s="6">
        <v>47.5</v>
      </c>
      <c r="P8" s="6"/>
      <c r="Q8" s="6"/>
      <c r="R8" s="31"/>
    </row>
    <row r="9" spans="1:18" s="10" customFormat="1" ht="18" customHeight="1">
      <c r="A9" s="1">
        <f>RANK(F9,F$5:F$210,0)</f>
        <v>5</v>
      </c>
      <c r="B9" s="1">
        <v>7283</v>
      </c>
      <c r="C9" s="5" t="s">
        <v>294</v>
      </c>
      <c r="D9" s="50" t="s">
        <v>6</v>
      </c>
      <c r="E9" s="1" t="s">
        <v>147</v>
      </c>
      <c r="F9" s="1">
        <f>SUM(H9:Q9)</f>
        <v>47.5</v>
      </c>
      <c r="G9" s="26"/>
      <c r="H9" s="6"/>
      <c r="I9" s="6"/>
      <c r="J9" s="6"/>
      <c r="K9" s="6"/>
      <c r="L9" s="6"/>
      <c r="M9" s="6"/>
      <c r="N9" s="6"/>
      <c r="O9" s="6"/>
      <c r="P9" s="6">
        <v>47.5</v>
      </c>
      <c r="Q9" s="6"/>
      <c r="R9" s="31"/>
    </row>
    <row r="10" spans="1:18" s="10" customFormat="1" ht="18" customHeight="1">
      <c r="A10" s="1">
        <f>RANK(F10,F$5:F$210,0)</f>
        <v>6</v>
      </c>
      <c r="B10" s="1">
        <v>31009</v>
      </c>
      <c r="C10" s="5" t="s">
        <v>511</v>
      </c>
      <c r="D10" s="50" t="s">
        <v>6</v>
      </c>
      <c r="E10" s="1" t="s">
        <v>109</v>
      </c>
      <c r="F10" s="1">
        <f>SUM(H10:Q10)</f>
        <v>20</v>
      </c>
      <c r="G10" s="26"/>
      <c r="H10" s="6"/>
      <c r="I10" s="6">
        <v>12.5</v>
      </c>
      <c r="J10" s="6"/>
      <c r="K10" s="6"/>
      <c r="L10" s="1">
        <v>7.5</v>
      </c>
      <c r="M10" s="6"/>
      <c r="N10" s="6"/>
      <c r="O10" s="6"/>
      <c r="P10" s="6"/>
      <c r="Q10" s="6"/>
      <c r="R10" s="31"/>
    </row>
    <row r="11" spans="1:18" s="10" customFormat="1" ht="18" customHeight="1">
      <c r="A11" s="1">
        <f>RANK(F11,F$5:F$210,0)</f>
        <v>7</v>
      </c>
      <c r="B11" s="1">
        <v>41722</v>
      </c>
      <c r="C11" s="5" t="s">
        <v>512</v>
      </c>
      <c r="D11" s="50" t="s">
        <v>6</v>
      </c>
      <c r="E11" s="1" t="s">
        <v>109</v>
      </c>
      <c r="F11" s="1">
        <f>SUM(H11:Q11)</f>
        <v>15</v>
      </c>
      <c r="G11" s="26"/>
      <c r="H11" s="6"/>
      <c r="I11" s="6">
        <v>10</v>
      </c>
      <c r="J11" s="6"/>
      <c r="K11" s="6"/>
      <c r="L11" s="6">
        <v>5</v>
      </c>
      <c r="M11" s="6"/>
      <c r="N11" s="6"/>
      <c r="O11" s="6"/>
      <c r="P11" s="6"/>
      <c r="Q11" s="6"/>
      <c r="R11" s="31"/>
    </row>
    <row r="12" spans="1:18" s="10" customFormat="1" ht="18" customHeight="1">
      <c r="A12" s="1">
        <f>RANK(F12,F$5:F$210,0)</f>
        <v>8</v>
      </c>
      <c r="B12" s="1">
        <v>45981</v>
      </c>
      <c r="C12" s="72" t="s">
        <v>162</v>
      </c>
      <c r="D12" s="50" t="s">
        <v>6</v>
      </c>
      <c r="E12" s="1" t="s">
        <v>127</v>
      </c>
      <c r="F12" s="1">
        <f>SUM(H12:Q12)</f>
        <v>12.5</v>
      </c>
      <c r="G12" s="26"/>
      <c r="H12" s="6"/>
      <c r="I12" s="6"/>
      <c r="J12" s="6"/>
      <c r="K12" s="6"/>
      <c r="L12" s="6"/>
      <c r="M12" s="6"/>
      <c r="N12" s="6"/>
      <c r="O12" s="6"/>
      <c r="P12" s="6"/>
      <c r="Q12" s="6">
        <v>12.5</v>
      </c>
      <c r="R12" s="31"/>
    </row>
    <row r="13" spans="1:18" s="10" customFormat="1" ht="18" customHeight="1">
      <c r="A13" s="1">
        <f>RANK(F13,F$5:F$210,0)</f>
        <v>8</v>
      </c>
      <c r="B13" s="69">
        <v>14302</v>
      </c>
      <c r="C13" s="18" t="s">
        <v>513</v>
      </c>
      <c r="D13" s="68" t="s">
        <v>514</v>
      </c>
      <c r="E13" s="1" t="s">
        <v>447</v>
      </c>
      <c r="F13" s="1">
        <f>SUM(H13:Q13)</f>
        <v>12.5</v>
      </c>
      <c r="G13" s="26"/>
      <c r="H13" s="6"/>
      <c r="I13" s="6"/>
      <c r="J13" s="6"/>
      <c r="K13" s="6"/>
      <c r="L13" s="6">
        <v>12.5</v>
      </c>
      <c r="M13" s="6"/>
      <c r="N13" s="6"/>
      <c r="O13" s="6"/>
      <c r="P13" s="6"/>
      <c r="Q13" s="6"/>
      <c r="R13" s="31"/>
    </row>
    <row r="14" spans="1:18" s="10" customFormat="1" ht="18" customHeight="1">
      <c r="A14" s="1">
        <f>RANK(F14,F$5:F$210,0)</f>
        <v>10</v>
      </c>
      <c r="B14" s="69">
        <v>52852</v>
      </c>
      <c r="C14" s="18" t="s">
        <v>515</v>
      </c>
      <c r="D14" s="68" t="s">
        <v>514</v>
      </c>
      <c r="E14" s="1" t="s">
        <v>447</v>
      </c>
      <c r="F14" s="1">
        <f>SUM(H14:Q14)</f>
        <v>10</v>
      </c>
      <c r="G14" s="26"/>
      <c r="H14" s="6"/>
      <c r="I14" s="6"/>
      <c r="J14" s="6"/>
      <c r="K14" s="6"/>
      <c r="L14" s="6">
        <v>10</v>
      </c>
      <c r="M14" s="6"/>
      <c r="N14" s="6"/>
      <c r="O14" s="6"/>
      <c r="P14" s="6"/>
      <c r="Q14" s="6"/>
      <c r="R14" s="31"/>
    </row>
    <row r="15" spans="1:18" ht="6.9" customHeight="1">
      <c r="A15" s="33"/>
      <c r="B15" s="28"/>
      <c r="C15" s="34"/>
      <c r="D15" s="51"/>
      <c r="E15" s="28"/>
      <c r="F15" s="36"/>
      <c r="G15" s="28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2"/>
    </row>
    <row r="16" spans="1:18" s="7" customFormat="1" ht="12.75" customHeight="1">
      <c r="A16" s="12"/>
      <c r="B16" s="13"/>
      <c r="D16" s="52"/>
      <c r="E16" s="13"/>
      <c r="F16" s="13"/>
      <c r="G16" s="13"/>
      <c r="H16" s="11"/>
      <c r="I16" s="11"/>
      <c r="J16" s="11"/>
      <c r="K16" s="11"/>
      <c r="L16" s="11"/>
      <c r="M16" s="11"/>
      <c r="N16" s="11"/>
      <c r="O16" s="11"/>
      <c r="P16" s="11"/>
      <c r="Q16" s="11"/>
    </row>
  </sheetData>
  <sheetProtection algorithmName="SHA-512" hashValue="GNK4ko7xxg539gwWfm1LfTxse/yVfQ9vdktT85mfXTTsVUGDZVqPMFfJSUVSW7XZ6tf65mkBDoHSOriZd3CdOA==" saltValue="3nJ0ArLUnFjStpjl+r2VOQ==" spinCount="100000" sheet="1" selectLockedCells="1" selectUnlockedCells="1"/>
  <sortState xmlns:xlrd2="http://schemas.microsoft.com/office/spreadsheetml/2017/richdata2" ref="B5:Q14">
    <sortCondition descending="1" ref="F5:F14"/>
  </sortState>
  <mergeCells count="12">
    <mergeCell ref="N1:N2"/>
    <mergeCell ref="A2:F2"/>
    <mergeCell ref="A1:F1"/>
    <mergeCell ref="Q1:Q2"/>
    <mergeCell ref="P1:P2"/>
    <mergeCell ref="O1:O2"/>
    <mergeCell ref="M1:M2"/>
    <mergeCell ref="K1:K2"/>
    <mergeCell ref="L1:L2"/>
    <mergeCell ref="J1:J2"/>
    <mergeCell ref="I1:I2"/>
    <mergeCell ref="H1:H2"/>
  </mergeCells>
  <phoneticPr fontId="19" type="noConversion"/>
  <conditionalFormatting sqref="B1:C10 B15:C1048576">
    <cfRule type="duplicateValues" dxfId="45" priority="9"/>
    <cfRule type="duplicateValues" dxfId="44" priority="10"/>
    <cfRule type="duplicateValues" dxfId="43" priority="11"/>
    <cfRule type="duplicateValues" dxfId="42" priority="12"/>
  </conditionalFormatting>
  <conditionalFormatting sqref="B1:C1048576">
    <cfRule type="duplicateValues" dxfId="41" priority="1"/>
  </conditionalFormatting>
  <conditionalFormatting sqref="B3:C3">
    <cfRule type="duplicateValues" dxfId="40" priority="17" stopIfTrue="1"/>
  </conditionalFormatting>
  <conditionalFormatting sqref="B11:C12 B13:B14">
    <cfRule type="duplicateValues" dxfId="39" priority="2"/>
    <cfRule type="duplicateValues" dxfId="38" priority="3"/>
    <cfRule type="duplicateValues" dxfId="37" priority="4"/>
    <cfRule type="duplicateValues" dxfId="36" priority="5"/>
    <cfRule type="duplicateValues" dxfId="35" priority="6"/>
    <cfRule type="duplicateValues" dxfId="34" priority="7" stopIfTrue="1"/>
    <cfRule type="duplicateValues" dxfId="33" priority="8" stopIfTrue="1"/>
  </conditionalFormatting>
  <conditionalFormatting sqref="B15:C16">
    <cfRule type="duplicateValues" dxfId="32" priority="11212" stopIfTrue="1"/>
  </conditionalFormatting>
  <conditionalFormatting sqref="B15:C65538 B1:C2 B4:C4">
    <cfRule type="expression" dxfId="31" priority="11213" stopIfTrue="1">
      <formula>AND(COUNTIF($B$1:$C$2, B1)+COUNTIF($B$4:$C$4, B1)+COUNTIF($B$15:$C$65538, B1)&gt;1,NOT(ISBLANK(B1)))</formula>
    </cfRule>
  </conditionalFormatting>
  <conditionalFormatting sqref="B5:C10">
    <cfRule type="duplicateValues" dxfId="30" priority="12477"/>
    <cfRule type="duplicateValues" dxfId="29" priority="12478" stopIfTrue="1"/>
    <cfRule type="duplicateValues" dxfId="28" priority="12479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7"/>
  <sheetViews>
    <sheetView zoomScaleNormal="100" workbookViewId="0">
      <selection activeCell="K12" sqref="K12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42.44140625" style="3" customWidth="1"/>
    <col min="4" max="4" width="28" style="9" customWidth="1"/>
    <col min="5" max="5" width="7.6640625" style="2" customWidth="1"/>
    <col min="6" max="6" width="8" style="2" bestFit="1" customWidth="1"/>
    <col min="7" max="7" width="1" style="2" customWidth="1"/>
    <col min="8" max="8" width="6.77734375" style="11" customWidth="1"/>
    <col min="9" max="9" width="1" style="3" customWidth="1"/>
    <col min="10" max="16384" width="9.109375" style="3"/>
  </cols>
  <sheetData>
    <row r="1" spans="1:9" ht="69" customHeight="1">
      <c r="A1" s="84"/>
      <c r="B1" s="85"/>
      <c r="C1" s="85"/>
      <c r="D1" s="85"/>
      <c r="E1" s="85"/>
      <c r="F1" s="86"/>
      <c r="G1" s="22"/>
      <c r="H1" s="87" t="s">
        <v>342</v>
      </c>
      <c r="I1" s="22"/>
    </row>
    <row r="2" spans="1:9" s="4" customFormat="1" ht="101.4" customHeight="1">
      <c r="A2" s="81" t="s">
        <v>599</v>
      </c>
      <c r="B2" s="82"/>
      <c r="C2" s="82"/>
      <c r="D2" s="82"/>
      <c r="E2" s="82"/>
      <c r="F2" s="83"/>
      <c r="G2" s="23"/>
      <c r="H2" s="88"/>
      <c r="I2" s="29"/>
    </row>
    <row r="3" spans="1:9" s="4" customFormat="1" ht="18" customHeight="1">
      <c r="A3" s="44"/>
      <c r="B3" s="45"/>
      <c r="C3" s="45"/>
      <c r="D3" s="45"/>
      <c r="E3" s="45"/>
      <c r="F3" s="46"/>
      <c r="G3" s="24"/>
      <c r="H3" s="39">
        <v>46096</v>
      </c>
      <c r="I3" s="29"/>
    </row>
    <row r="4" spans="1:9" ht="18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20</v>
      </c>
      <c r="G4" s="25"/>
      <c r="H4" s="17" t="s">
        <v>221</v>
      </c>
      <c r="I4" s="30"/>
    </row>
    <row r="5" spans="1:9" ht="18" customHeight="1">
      <c r="A5" s="1">
        <f>RANK(F5,F$5:F$214,0)</f>
        <v>1</v>
      </c>
      <c r="B5" s="1">
        <v>6459</v>
      </c>
      <c r="C5" s="5" t="s">
        <v>357</v>
      </c>
      <c r="D5" s="18" t="s">
        <v>6</v>
      </c>
      <c r="E5" s="19" t="s">
        <v>8</v>
      </c>
      <c r="F5" s="1">
        <f>SUM(H5:H5)</f>
        <v>50</v>
      </c>
      <c r="G5" s="27"/>
      <c r="H5" s="1">
        <v>50</v>
      </c>
      <c r="I5" s="30"/>
    </row>
    <row r="6" spans="1:9" ht="6.9" customHeight="1">
      <c r="A6" s="33"/>
      <c r="B6" s="28"/>
      <c r="C6" s="34"/>
      <c r="D6" s="35"/>
      <c r="E6" s="28"/>
      <c r="F6" s="36"/>
      <c r="G6" s="28"/>
      <c r="H6" s="37"/>
      <c r="I6" s="32"/>
    </row>
    <row r="7" spans="1:9" s="7" customFormat="1" ht="12.75" customHeight="1">
      <c r="A7" s="12"/>
      <c r="B7" s="13"/>
      <c r="D7" s="14"/>
      <c r="E7" s="13"/>
      <c r="F7" s="13"/>
      <c r="G7" s="13"/>
      <c r="H7" s="11"/>
    </row>
  </sheetData>
  <sheetProtection algorithmName="SHA-512" hashValue="aS/iacvjHoFhf/epPxpe7h5sA8w3SUSjqiuxnPF0GJMNMMlaCTJA9JPsY3w2E7pZE6VvlTkKFrNPmnG/BF4leg==" saltValue="6qZ1ah2ELvmP5jBfsxhPNg==" spinCount="100000" sheet="1" selectLockedCells="1" selectUnlockedCells="1"/>
  <mergeCells count="3">
    <mergeCell ref="H1:H2"/>
    <mergeCell ref="A2:F2"/>
    <mergeCell ref="A1:F1"/>
  </mergeCells>
  <conditionalFormatting sqref="B1:C1048576">
    <cfRule type="duplicateValues" dxfId="27" priority="1"/>
    <cfRule type="duplicateValues" dxfId="26" priority="2"/>
    <cfRule type="duplicateValues" dxfId="25" priority="3"/>
  </conditionalFormatting>
  <conditionalFormatting sqref="B3:C3">
    <cfRule type="duplicateValues" dxfId="24" priority="6" stopIfTrue="1"/>
  </conditionalFormatting>
  <conditionalFormatting sqref="B6:C7">
    <cfRule type="duplicateValues" dxfId="23" priority="11199" stopIfTrue="1"/>
  </conditionalFormatting>
  <conditionalFormatting sqref="B6:C65520 B1:C2 B4:C4">
    <cfRule type="expression" dxfId="22" priority="11200" stopIfTrue="1">
      <formula>AND(COUNTIF($B$1:$C$2, B1)+COUNTIF($B$4:$C$4, B1)+COUNTIF($B$6:$C$65520, B1)&gt;1,NOT(ISBLANK(B1)))</formula>
    </cfRule>
  </conditionalFormatting>
  <conditionalFormatting sqref="B5:C5">
    <cfRule type="duplicateValues" dxfId="21" priority="12461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1C29-7527-4E6A-A5C9-0C2AE3596EA2}">
  <dimension ref="A1:N13"/>
  <sheetViews>
    <sheetView zoomScale="95" zoomScaleNormal="95" workbookViewId="0">
      <selection activeCell="Q3" sqref="Q3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37.88671875" style="56" customWidth="1"/>
    <col min="4" max="4" width="34" style="54" customWidth="1"/>
    <col min="5" max="5" width="7.6640625" style="2" customWidth="1"/>
    <col min="6" max="6" width="8" style="2" bestFit="1" customWidth="1"/>
    <col min="7" max="7" width="1" style="2" customWidth="1"/>
    <col min="8" max="13" width="6.77734375" style="11" customWidth="1"/>
    <col min="14" max="14" width="1" style="3" customWidth="1"/>
    <col min="15" max="16384" width="9.109375" style="3"/>
  </cols>
  <sheetData>
    <row r="1" spans="1:1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87" t="s">
        <v>394</v>
      </c>
      <c r="K1" s="91" t="s">
        <v>436</v>
      </c>
      <c r="L1" s="87" t="s">
        <v>342</v>
      </c>
      <c r="M1" s="87" t="s">
        <v>300</v>
      </c>
      <c r="N1" s="22"/>
    </row>
    <row r="2" spans="1:14" s="4" customFormat="1" ht="101.4" customHeight="1">
      <c r="A2" s="81" t="s">
        <v>600</v>
      </c>
      <c r="B2" s="82"/>
      <c r="C2" s="82"/>
      <c r="D2" s="82"/>
      <c r="E2" s="82"/>
      <c r="F2" s="83"/>
      <c r="G2" s="23"/>
      <c r="H2" s="80"/>
      <c r="I2" s="90"/>
      <c r="J2" s="88"/>
      <c r="K2" s="92"/>
      <c r="L2" s="88"/>
      <c r="M2" s="88"/>
      <c r="N2" s="29"/>
    </row>
    <row r="3" spans="1:14" s="4" customFormat="1" ht="18" customHeight="1">
      <c r="A3" s="44"/>
      <c r="B3" s="45"/>
      <c r="C3" s="48"/>
      <c r="D3" s="48"/>
      <c r="E3" s="45"/>
      <c r="F3" s="46"/>
      <c r="G3" s="24"/>
      <c r="H3" s="60">
        <v>46172</v>
      </c>
      <c r="I3" s="15">
        <v>46145</v>
      </c>
      <c r="J3" s="61">
        <v>46123</v>
      </c>
      <c r="K3" s="39">
        <v>46117</v>
      </c>
      <c r="L3" s="39">
        <v>46096</v>
      </c>
      <c r="M3" s="39">
        <v>46089</v>
      </c>
      <c r="N3" s="29"/>
    </row>
    <row r="4" spans="1:14" ht="18" customHeight="1">
      <c r="A4" s="16" t="s">
        <v>0</v>
      </c>
      <c r="B4" s="16" t="s">
        <v>1</v>
      </c>
      <c r="C4" s="49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62" t="s">
        <v>221</v>
      </c>
      <c r="K4" s="40" t="s">
        <v>5</v>
      </c>
      <c r="L4" s="17" t="s">
        <v>221</v>
      </c>
      <c r="M4" s="17" t="s">
        <v>221</v>
      </c>
      <c r="N4" s="30"/>
    </row>
    <row r="5" spans="1:14" s="10" customFormat="1" ht="18" customHeight="1">
      <c r="A5" s="1">
        <f>RANK(F5,F$5:F$216,0)</f>
        <v>1</v>
      </c>
      <c r="B5" s="1">
        <v>41287</v>
      </c>
      <c r="C5" s="55" t="s">
        <v>340</v>
      </c>
      <c r="D5" s="50" t="s">
        <v>6</v>
      </c>
      <c r="E5" s="1" t="s">
        <v>8</v>
      </c>
      <c r="F5" s="1">
        <f>SUM(H5:M5)</f>
        <v>150</v>
      </c>
      <c r="G5" s="26"/>
      <c r="H5" s="6">
        <v>50</v>
      </c>
      <c r="I5" s="6"/>
      <c r="J5" s="6"/>
      <c r="K5" s="6"/>
      <c r="L5" s="6">
        <v>50</v>
      </c>
      <c r="M5" s="6">
        <v>50</v>
      </c>
      <c r="N5" s="31"/>
    </row>
    <row r="6" spans="1:14" s="10" customFormat="1" ht="18" customHeight="1">
      <c r="A6" s="1">
        <f>RANK(F6,F$5:F$216,0)</f>
        <v>2</v>
      </c>
      <c r="B6" s="1">
        <v>4754</v>
      </c>
      <c r="C6" s="55" t="s">
        <v>415</v>
      </c>
      <c r="D6" s="50" t="s">
        <v>6</v>
      </c>
      <c r="E6" s="1" t="s">
        <v>83</v>
      </c>
      <c r="F6" s="1">
        <f>SUM(H6:M6)</f>
        <v>92.5</v>
      </c>
      <c r="G6" s="26"/>
      <c r="H6" s="6">
        <v>42.5</v>
      </c>
      <c r="I6" s="6"/>
      <c r="J6" s="6">
        <v>50</v>
      </c>
      <c r="K6" s="6"/>
      <c r="L6" s="6"/>
      <c r="M6" s="6"/>
      <c r="N6" s="31"/>
    </row>
    <row r="7" spans="1:14" s="10" customFormat="1" ht="18" customHeight="1">
      <c r="A7" s="1">
        <f>RANK(F7,F$5:F$216,0)</f>
        <v>3</v>
      </c>
      <c r="B7" s="1">
        <v>5249</v>
      </c>
      <c r="C7" s="55" t="s">
        <v>341</v>
      </c>
      <c r="D7" s="50" t="s">
        <v>6</v>
      </c>
      <c r="E7" s="1" t="s">
        <v>8</v>
      </c>
      <c r="F7" s="1">
        <f>SUM(H7:M7)</f>
        <v>47.5</v>
      </c>
      <c r="G7" s="26"/>
      <c r="H7" s="6"/>
      <c r="I7" s="6"/>
      <c r="J7" s="6"/>
      <c r="K7" s="6"/>
      <c r="L7" s="6"/>
      <c r="M7" s="6">
        <v>47.5</v>
      </c>
      <c r="N7" s="31"/>
    </row>
    <row r="8" spans="1:14" s="10" customFormat="1" ht="18" customHeight="1">
      <c r="A8" s="1">
        <f>RANK(F8,F$5:F$216,0)</f>
        <v>3</v>
      </c>
      <c r="B8" s="1">
        <v>6744</v>
      </c>
      <c r="C8" s="55" t="s">
        <v>579</v>
      </c>
      <c r="D8" s="68" t="s">
        <v>6</v>
      </c>
      <c r="E8" s="1" t="s">
        <v>147</v>
      </c>
      <c r="F8" s="1">
        <f>SUM(H8:M8)</f>
        <v>47.5</v>
      </c>
      <c r="G8" s="26"/>
      <c r="H8" s="6">
        <v>47.5</v>
      </c>
      <c r="I8" s="6"/>
      <c r="J8" s="6"/>
      <c r="K8" s="6"/>
      <c r="L8" s="6"/>
      <c r="M8" s="6"/>
      <c r="N8" s="31"/>
    </row>
    <row r="9" spans="1:14" s="10" customFormat="1" ht="18" customHeight="1">
      <c r="A9" s="1">
        <f>RANK(F9,F$5:F$216,0)</f>
        <v>5</v>
      </c>
      <c r="B9" s="1">
        <v>20289</v>
      </c>
      <c r="C9" s="55" t="s">
        <v>580</v>
      </c>
      <c r="D9" s="50" t="s">
        <v>6</v>
      </c>
      <c r="E9" s="1" t="s">
        <v>83</v>
      </c>
      <c r="F9" s="1">
        <f>SUM(H9:M9)</f>
        <v>45</v>
      </c>
      <c r="G9" s="26"/>
      <c r="H9" s="6">
        <v>45</v>
      </c>
      <c r="I9" s="6"/>
      <c r="J9" s="6"/>
      <c r="K9" s="6"/>
      <c r="L9" s="6"/>
      <c r="M9" s="6"/>
      <c r="N9" s="31"/>
    </row>
    <row r="10" spans="1:14" s="10" customFormat="1" ht="18" customHeight="1">
      <c r="A10" s="1">
        <f>RANK(F10,F$5:F$216,0)</f>
        <v>6</v>
      </c>
      <c r="B10" s="1">
        <v>17637</v>
      </c>
      <c r="C10" s="55" t="s">
        <v>516</v>
      </c>
      <c r="D10" s="50" t="s">
        <v>6</v>
      </c>
      <c r="E10" s="1" t="s">
        <v>109</v>
      </c>
      <c r="F10" s="1">
        <f>SUM(H10:M10)</f>
        <v>22.5</v>
      </c>
      <c r="G10" s="26"/>
      <c r="H10" s="6"/>
      <c r="I10" s="6">
        <v>10</v>
      </c>
      <c r="J10" s="6"/>
      <c r="K10" s="6">
        <v>12.5</v>
      </c>
      <c r="L10" s="6"/>
      <c r="M10" s="6"/>
      <c r="N10" s="31"/>
    </row>
    <row r="11" spans="1:14" s="10" customFormat="1" ht="18" customHeight="1">
      <c r="A11" s="1">
        <f>RANK(F11,F$5:F$216,0)</f>
        <v>7</v>
      </c>
      <c r="B11" s="1">
        <v>68490</v>
      </c>
      <c r="C11" s="55" t="s">
        <v>560</v>
      </c>
      <c r="D11" s="50" t="s">
        <v>6</v>
      </c>
      <c r="E11" s="1" t="s">
        <v>109</v>
      </c>
      <c r="F11" s="1">
        <f>SUM(H11:M11)</f>
        <v>12.5</v>
      </c>
      <c r="G11" s="26"/>
      <c r="H11" s="6"/>
      <c r="I11" s="6">
        <v>12.5</v>
      </c>
      <c r="J11" s="6"/>
      <c r="K11" s="6"/>
      <c r="L11" s="6"/>
      <c r="M11" s="6"/>
      <c r="N11" s="31"/>
    </row>
    <row r="12" spans="1:14" ht="6.9" customHeight="1">
      <c r="A12" s="33"/>
      <c r="B12" s="28"/>
      <c r="C12" s="57"/>
      <c r="D12" s="51"/>
      <c r="E12" s="28"/>
      <c r="F12" s="36"/>
      <c r="G12" s="28"/>
      <c r="H12" s="37"/>
      <c r="I12" s="37"/>
      <c r="J12" s="37"/>
      <c r="K12" s="37"/>
      <c r="L12" s="37"/>
      <c r="M12" s="37"/>
      <c r="N12" s="32"/>
    </row>
    <row r="13" spans="1:14" s="7" customFormat="1" ht="12.75" customHeight="1">
      <c r="A13" s="12"/>
      <c r="B13" s="13"/>
      <c r="C13" s="58"/>
      <c r="D13" s="52"/>
      <c r="E13" s="13"/>
      <c r="F13" s="13"/>
      <c r="G13" s="13"/>
      <c r="H13" s="11"/>
      <c r="I13" s="11"/>
      <c r="J13" s="11"/>
      <c r="K13" s="11"/>
      <c r="L13" s="11"/>
      <c r="M13" s="11"/>
    </row>
  </sheetData>
  <sheetProtection algorithmName="SHA-512" hashValue="2j7gQ88l0Zv5TX33Do6i5jiZF1E+kSTKvUzT/elG/sl62ohAxF6hazIfN5wJasIRK4+fBR1K/W/YPoYIR51qpQ==" saltValue="abPFNTNVXG5JfKOKcILaQg==" spinCount="100000" sheet="1" objects="1" scenarios="1" selectLockedCells="1" selectUnlockedCells="1"/>
  <sortState xmlns:xlrd2="http://schemas.microsoft.com/office/spreadsheetml/2017/richdata2" ref="B5:M11">
    <sortCondition descending="1" ref="F5:F11"/>
  </sortState>
  <mergeCells count="8">
    <mergeCell ref="A1:F1"/>
    <mergeCell ref="M1:M2"/>
    <mergeCell ref="A2:F2"/>
    <mergeCell ref="L1:L2"/>
    <mergeCell ref="J1:J2"/>
    <mergeCell ref="K1:K2"/>
    <mergeCell ref="I1:I2"/>
    <mergeCell ref="H1:H2"/>
  </mergeCells>
  <conditionalFormatting sqref="B1:C7 B9:C9 B12:C1048576">
    <cfRule type="duplicateValues" dxfId="20" priority="9"/>
    <cfRule type="duplicateValues" dxfId="19" priority="10"/>
    <cfRule type="duplicateValues" dxfId="18" priority="11"/>
  </conditionalFormatting>
  <conditionalFormatting sqref="B1:C9 B12:C1048576">
    <cfRule type="duplicateValues" dxfId="17" priority="8"/>
  </conditionalFormatting>
  <conditionalFormatting sqref="B3:C3">
    <cfRule type="duplicateValues" dxfId="16" priority="13" stopIfTrue="1"/>
  </conditionalFormatting>
  <conditionalFormatting sqref="B12:C13">
    <cfRule type="duplicateValues" dxfId="15" priority="11204" stopIfTrue="1"/>
  </conditionalFormatting>
  <conditionalFormatting sqref="B12:C65535 B1:C2 B4:C4">
    <cfRule type="expression" dxfId="14" priority="11205" stopIfTrue="1">
      <formula>AND(COUNTIF($B$1:$C$2, B1)+COUNTIF($B$4:$C$4, B1)+COUNTIF($B$12:$C$65535, B1)&gt;1,NOT(ISBLANK(B1)))</formula>
    </cfRule>
  </conditionalFormatting>
  <conditionalFormatting sqref="B10:C11">
    <cfRule type="duplicateValues" dxfId="13" priority="2"/>
    <cfRule type="duplicateValues" dxfId="12" priority="3"/>
    <cfRule type="duplicateValues" dxfId="11" priority="4"/>
  </conditionalFormatting>
  <conditionalFormatting sqref="B10:C11">
    <cfRule type="duplicateValues" dxfId="10" priority="1"/>
  </conditionalFormatting>
  <conditionalFormatting sqref="B10:C11">
    <cfRule type="duplicateValues" dxfId="9" priority="5"/>
    <cfRule type="duplicateValues" dxfId="8" priority="6" stopIfTrue="1"/>
    <cfRule type="duplicateValues" dxfId="7" priority="7" stopIfTrue="1"/>
  </conditionalFormatting>
  <conditionalFormatting sqref="B5:C7 B9:C9">
    <cfRule type="duplicateValues" dxfId="6" priority="12449"/>
    <cfRule type="duplicateValues" dxfId="5" priority="12450" stopIfTrue="1"/>
    <cfRule type="duplicateValues" dxfId="4" priority="12451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70"/>
  <sheetViews>
    <sheetView zoomScale="90" zoomScaleNormal="90" workbookViewId="0">
      <selection activeCell="O1" sqref="O1:O2"/>
    </sheetView>
  </sheetViews>
  <sheetFormatPr defaultColWidth="9.109375" defaultRowHeight="13.8"/>
  <cols>
    <col min="1" max="1" width="6.44140625" style="8" customWidth="1"/>
    <col min="2" max="2" width="9.88671875" style="2" bestFit="1" customWidth="1"/>
    <col min="3" max="3" width="48.77734375" style="3" customWidth="1"/>
    <col min="4" max="4" width="43.33203125" style="54" customWidth="1"/>
    <col min="5" max="5" width="6.33203125" style="2" customWidth="1"/>
    <col min="6" max="6" width="6.5546875" style="2" bestFit="1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35.6" customHeight="1">
      <c r="A2" s="81" t="s">
        <v>585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RANK(F5,F$5:F$169,0)</f>
        <v>1</v>
      </c>
      <c r="B5" s="1">
        <v>23084</v>
      </c>
      <c r="C5" s="5" t="s">
        <v>231</v>
      </c>
      <c r="D5" s="50" t="s">
        <v>6</v>
      </c>
      <c r="E5" s="1" t="s">
        <v>83</v>
      </c>
      <c r="F5" s="1">
        <f>SUM(H5:W5)</f>
        <v>470</v>
      </c>
      <c r="G5" s="26"/>
      <c r="H5" s="6">
        <v>95</v>
      </c>
      <c r="I5" s="6"/>
      <c r="J5" s="1">
        <v>95</v>
      </c>
      <c r="K5" s="6"/>
      <c r="L5" s="1"/>
      <c r="M5" s="6">
        <v>90</v>
      </c>
      <c r="N5" s="1"/>
      <c r="O5" s="6">
        <v>100</v>
      </c>
      <c r="P5" s="6"/>
      <c r="Q5" s="6"/>
      <c r="R5" s="6">
        <v>90</v>
      </c>
      <c r="S5" s="6"/>
      <c r="T5" s="6"/>
      <c r="U5" s="6"/>
      <c r="V5" s="6"/>
      <c r="W5" s="6"/>
      <c r="X5" s="27"/>
    </row>
    <row r="6" spans="1:24" s="10" customFormat="1" ht="18" customHeight="1">
      <c r="A6" s="1">
        <f>RANK(F6,F$5:F$169,0)</f>
        <v>2</v>
      </c>
      <c r="B6" s="1">
        <v>15104</v>
      </c>
      <c r="C6" s="5" t="s">
        <v>232</v>
      </c>
      <c r="D6" s="50" t="s">
        <v>6</v>
      </c>
      <c r="E6" s="1" t="s">
        <v>83</v>
      </c>
      <c r="F6" s="1">
        <f>SUM(H6:W6)</f>
        <v>460</v>
      </c>
      <c r="G6" s="23"/>
      <c r="H6" s="6">
        <v>80</v>
      </c>
      <c r="I6" s="6"/>
      <c r="J6" s="1">
        <v>80</v>
      </c>
      <c r="K6" s="6"/>
      <c r="L6" s="1"/>
      <c r="M6" s="6">
        <v>75</v>
      </c>
      <c r="N6" s="1"/>
      <c r="O6" s="6">
        <v>90</v>
      </c>
      <c r="P6" s="6">
        <v>50</v>
      </c>
      <c r="Q6" s="6"/>
      <c r="R6" s="6">
        <v>85</v>
      </c>
      <c r="S6" s="6"/>
      <c r="T6" s="6"/>
      <c r="U6" s="6"/>
      <c r="V6" s="6"/>
      <c r="W6" s="6"/>
      <c r="X6" s="31"/>
    </row>
    <row r="7" spans="1:24" s="10" customFormat="1" ht="18" customHeight="1">
      <c r="A7" s="1">
        <f>RANK(F7,F$5:F$169,0)</f>
        <v>3</v>
      </c>
      <c r="B7" s="1">
        <v>41229</v>
      </c>
      <c r="C7" s="5" t="s">
        <v>230</v>
      </c>
      <c r="D7" s="50" t="s">
        <v>6</v>
      </c>
      <c r="E7" s="1" t="s">
        <v>83</v>
      </c>
      <c r="F7" s="1">
        <f>SUM(H7:W7)</f>
        <v>380</v>
      </c>
      <c r="G7" s="26"/>
      <c r="H7" s="6">
        <v>100</v>
      </c>
      <c r="I7" s="6"/>
      <c r="J7" s="1">
        <v>90</v>
      </c>
      <c r="K7" s="6"/>
      <c r="L7" s="1"/>
      <c r="M7" s="6"/>
      <c r="N7" s="1"/>
      <c r="O7" s="6">
        <v>95</v>
      </c>
      <c r="P7" s="6"/>
      <c r="Q7" s="6"/>
      <c r="R7" s="6">
        <v>95</v>
      </c>
      <c r="S7" s="6"/>
      <c r="T7" s="6"/>
      <c r="U7" s="6"/>
      <c r="V7" s="6"/>
      <c r="W7" s="6"/>
      <c r="X7" s="27"/>
    </row>
    <row r="8" spans="1:24" s="10" customFormat="1" ht="18" customHeight="1">
      <c r="A8" s="1">
        <f>RANK(F8,F$5:F$169,0)</f>
        <v>4</v>
      </c>
      <c r="B8" s="1">
        <v>48393</v>
      </c>
      <c r="C8" s="5" t="s">
        <v>233</v>
      </c>
      <c r="D8" s="50" t="s">
        <v>6</v>
      </c>
      <c r="E8" s="1" t="s">
        <v>83</v>
      </c>
      <c r="F8" s="1">
        <f>SUM(H8:W8)</f>
        <v>275</v>
      </c>
      <c r="G8" s="26"/>
      <c r="H8" s="6">
        <v>60</v>
      </c>
      <c r="I8" s="6"/>
      <c r="J8" s="1"/>
      <c r="K8" s="6"/>
      <c r="L8" s="1"/>
      <c r="M8" s="6">
        <v>70</v>
      </c>
      <c r="N8" s="1"/>
      <c r="O8" s="6">
        <v>70</v>
      </c>
      <c r="P8" s="6"/>
      <c r="Q8" s="6"/>
      <c r="R8" s="6">
        <v>75</v>
      </c>
      <c r="S8" s="6"/>
      <c r="T8" s="6"/>
      <c r="U8" s="6"/>
      <c r="V8" s="6"/>
      <c r="W8" s="6"/>
      <c r="X8" s="31"/>
    </row>
    <row r="9" spans="1:24" s="10" customFormat="1" ht="18" customHeight="1">
      <c r="A9" s="1">
        <f>RANK(F9,F$5:F$169,0)</f>
        <v>5</v>
      </c>
      <c r="B9" s="1">
        <v>13815</v>
      </c>
      <c r="C9" s="5" t="s">
        <v>399</v>
      </c>
      <c r="D9" s="50" t="s">
        <v>6</v>
      </c>
      <c r="E9" s="1" t="s">
        <v>7</v>
      </c>
      <c r="F9" s="1">
        <f>SUM(H9:W9)</f>
        <v>255</v>
      </c>
      <c r="G9" s="26"/>
      <c r="H9" s="6">
        <v>75</v>
      </c>
      <c r="I9" s="6"/>
      <c r="J9" s="1">
        <v>85</v>
      </c>
      <c r="K9" s="6"/>
      <c r="L9" s="1"/>
      <c r="M9" s="6">
        <v>95</v>
      </c>
      <c r="N9" s="1"/>
      <c r="O9" s="6"/>
      <c r="P9" s="6"/>
      <c r="Q9" s="6"/>
      <c r="R9" s="6"/>
      <c r="S9" s="6"/>
      <c r="T9" s="6"/>
      <c r="U9" s="6"/>
      <c r="V9" s="6"/>
      <c r="W9" s="6"/>
      <c r="X9" s="31"/>
    </row>
    <row r="10" spans="1:24" s="10" customFormat="1" ht="18" customHeight="1">
      <c r="A10" s="1">
        <f>RANK(F10,F$5:F$169,0)</f>
        <v>6</v>
      </c>
      <c r="B10" s="1">
        <v>56551</v>
      </c>
      <c r="C10" s="5" t="s">
        <v>348</v>
      </c>
      <c r="D10" s="50" t="s">
        <v>6</v>
      </c>
      <c r="E10" s="1" t="s">
        <v>83</v>
      </c>
      <c r="F10" s="1">
        <f>SUM(H10:W10)</f>
        <v>207.5</v>
      </c>
      <c r="G10" s="26"/>
      <c r="H10" s="6"/>
      <c r="I10" s="6"/>
      <c r="J10" s="1"/>
      <c r="K10" s="6"/>
      <c r="L10" s="1"/>
      <c r="M10" s="6">
        <v>85</v>
      </c>
      <c r="N10" s="1"/>
      <c r="O10" s="6">
        <v>75</v>
      </c>
      <c r="P10" s="6">
        <v>47.5</v>
      </c>
      <c r="Q10" s="6"/>
      <c r="R10" s="6"/>
      <c r="S10" s="6"/>
      <c r="T10" s="6"/>
      <c r="U10" s="6"/>
      <c r="V10" s="6"/>
      <c r="W10" s="6"/>
      <c r="X10" s="31"/>
    </row>
    <row r="11" spans="1:24" s="10" customFormat="1" ht="18" customHeight="1">
      <c r="A11" s="1">
        <f>RANK(F11,F$5:F$169,0)</f>
        <v>7</v>
      </c>
      <c r="B11" s="20">
        <v>54056</v>
      </c>
      <c r="C11" s="21" t="s">
        <v>229</v>
      </c>
      <c r="D11" s="50" t="s">
        <v>6</v>
      </c>
      <c r="E11" s="1" t="s">
        <v>83</v>
      </c>
      <c r="F11" s="1">
        <f>SUM(H11:W11)</f>
        <v>200</v>
      </c>
      <c r="G11" s="26"/>
      <c r="H11" s="38"/>
      <c r="I11" s="38"/>
      <c r="J11" s="20">
        <v>100</v>
      </c>
      <c r="K11" s="38"/>
      <c r="L11" s="20"/>
      <c r="M11" s="38"/>
      <c r="N11" s="20"/>
      <c r="O11" s="38"/>
      <c r="P11" s="38"/>
      <c r="Q11" s="38"/>
      <c r="R11" s="38">
        <v>100</v>
      </c>
      <c r="S11" s="38"/>
      <c r="T11" s="38"/>
      <c r="U11" s="38"/>
      <c r="V11" s="38"/>
      <c r="W11" s="38"/>
      <c r="X11" s="27"/>
    </row>
    <row r="12" spans="1:24" s="10" customFormat="1" ht="18" customHeight="1">
      <c r="A12" s="1">
        <f>RANK(F12,F$5:F$169,0)</f>
        <v>8</v>
      </c>
      <c r="B12" s="1">
        <v>67579</v>
      </c>
      <c r="C12" s="5" t="s">
        <v>235</v>
      </c>
      <c r="D12" s="50" t="s">
        <v>6</v>
      </c>
      <c r="E12" s="1" t="s">
        <v>83</v>
      </c>
      <c r="F12" s="1">
        <f>SUM(H12:W12)</f>
        <v>190</v>
      </c>
      <c r="G12" s="26"/>
      <c r="H12" s="6"/>
      <c r="I12" s="6"/>
      <c r="J12" s="1">
        <v>60</v>
      </c>
      <c r="K12" s="6"/>
      <c r="L12" s="1"/>
      <c r="M12" s="6"/>
      <c r="N12" s="1"/>
      <c r="O12" s="6">
        <v>65</v>
      </c>
      <c r="P12" s="6"/>
      <c r="Q12" s="6"/>
      <c r="R12" s="6">
        <v>65</v>
      </c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RANK(F13,F$5:F$169,0)</f>
        <v>8</v>
      </c>
      <c r="B13" s="1">
        <v>54475</v>
      </c>
      <c r="C13" s="5" t="s">
        <v>398</v>
      </c>
      <c r="D13" s="50" t="s">
        <v>6</v>
      </c>
      <c r="E13" s="1" t="s">
        <v>83</v>
      </c>
      <c r="F13" s="1">
        <f>SUM(H13:W13)</f>
        <v>190</v>
      </c>
      <c r="G13" s="26"/>
      <c r="H13" s="6">
        <v>90</v>
      </c>
      <c r="I13" s="6"/>
      <c r="J13" s="1"/>
      <c r="K13" s="6"/>
      <c r="L13" s="1"/>
      <c r="M13" s="6">
        <v>100</v>
      </c>
      <c r="N13" s="1"/>
      <c r="O13" s="6"/>
      <c r="P13" s="6"/>
      <c r="Q13" s="6"/>
      <c r="R13" s="6"/>
      <c r="S13" s="6"/>
      <c r="T13" s="6"/>
      <c r="U13" s="6"/>
      <c r="V13" s="6"/>
      <c r="W13" s="6"/>
      <c r="X13" s="27"/>
    </row>
    <row r="14" spans="1:24" s="10" customFormat="1" ht="18" customHeight="1">
      <c r="A14" s="1">
        <f>RANK(F14,F$5:F$169,0)</f>
        <v>10</v>
      </c>
      <c r="B14" s="1">
        <v>11113</v>
      </c>
      <c r="C14" s="5" t="s">
        <v>234</v>
      </c>
      <c r="D14" s="50" t="s">
        <v>6</v>
      </c>
      <c r="E14" s="1" t="s">
        <v>83</v>
      </c>
      <c r="F14" s="1">
        <f>SUM(H14:W14)</f>
        <v>185</v>
      </c>
      <c r="G14" s="26"/>
      <c r="H14" s="6">
        <v>45</v>
      </c>
      <c r="I14" s="6"/>
      <c r="J14" s="1">
        <v>70</v>
      </c>
      <c r="K14" s="6"/>
      <c r="L14" s="1"/>
      <c r="M14" s="6"/>
      <c r="N14" s="1"/>
      <c r="O14" s="6"/>
      <c r="P14" s="6"/>
      <c r="Q14" s="6"/>
      <c r="R14" s="6">
        <v>70</v>
      </c>
      <c r="S14" s="6"/>
      <c r="T14" s="6"/>
      <c r="U14" s="6"/>
      <c r="V14" s="6"/>
      <c r="W14" s="6"/>
      <c r="X14" s="27"/>
    </row>
    <row r="15" spans="1:24" s="10" customFormat="1" ht="18" customHeight="1">
      <c r="A15" s="1">
        <f>RANK(F15,F$5:F$169,0)</f>
        <v>11</v>
      </c>
      <c r="B15" s="1">
        <v>46891</v>
      </c>
      <c r="C15" s="5" t="s">
        <v>361</v>
      </c>
      <c r="D15" s="50" t="s">
        <v>6</v>
      </c>
      <c r="E15" s="1" t="s">
        <v>83</v>
      </c>
      <c r="F15" s="1">
        <f>SUM(H15:W15)</f>
        <v>165</v>
      </c>
      <c r="G15" s="26"/>
      <c r="H15" s="6">
        <v>85</v>
      </c>
      <c r="I15" s="6"/>
      <c r="J15" s="1"/>
      <c r="K15" s="6"/>
      <c r="L15" s="1"/>
      <c r="M15" s="6"/>
      <c r="N15" s="1"/>
      <c r="O15" s="6">
        <v>80</v>
      </c>
      <c r="P15" s="6"/>
      <c r="Q15" s="6"/>
      <c r="R15" s="6"/>
      <c r="S15" s="6"/>
      <c r="T15" s="6"/>
      <c r="U15" s="6"/>
      <c r="V15" s="6"/>
      <c r="W15" s="6"/>
      <c r="X15" s="27"/>
    </row>
    <row r="16" spans="1:24" s="10" customFormat="1" ht="18" customHeight="1">
      <c r="A16" s="1">
        <f>RANK(F16,F$5:F$169,0)</f>
        <v>12</v>
      </c>
      <c r="B16" s="1">
        <v>47900</v>
      </c>
      <c r="C16" s="5" t="s">
        <v>566</v>
      </c>
      <c r="D16" s="50" t="s">
        <v>6</v>
      </c>
      <c r="E16" s="1" t="s">
        <v>147</v>
      </c>
      <c r="F16" s="1">
        <f>SUM(H16:W16)</f>
        <v>150</v>
      </c>
      <c r="G16" s="26"/>
      <c r="H16" s="6">
        <v>70</v>
      </c>
      <c r="I16" s="6"/>
      <c r="J16" s="1"/>
      <c r="K16" s="6"/>
      <c r="L16" s="1"/>
      <c r="M16" s="6"/>
      <c r="N16" s="1"/>
      <c r="O16" s="6"/>
      <c r="P16" s="6"/>
      <c r="Q16" s="6"/>
      <c r="R16" s="6">
        <v>80</v>
      </c>
      <c r="S16" s="6"/>
      <c r="T16" s="6"/>
      <c r="U16" s="6"/>
      <c r="V16" s="6"/>
      <c r="W16" s="6"/>
      <c r="X16" s="27"/>
    </row>
    <row r="17" spans="1:24" s="10" customFormat="1" ht="18" customHeight="1">
      <c r="A17" s="1">
        <f>RANK(F17,F$5:F$169,0)</f>
        <v>13</v>
      </c>
      <c r="B17" s="1">
        <v>54208</v>
      </c>
      <c r="C17" s="5" t="s">
        <v>401</v>
      </c>
      <c r="D17" s="50" t="s">
        <v>6</v>
      </c>
      <c r="E17" s="1" t="s">
        <v>83</v>
      </c>
      <c r="F17" s="1">
        <f>SUM(H17:W17)</f>
        <v>135</v>
      </c>
      <c r="G17" s="26"/>
      <c r="H17" s="6"/>
      <c r="I17" s="6"/>
      <c r="J17" s="1">
        <v>75</v>
      </c>
      <c r="K17" s="6"/>
      <c r="L17" s="1"/>
      <c r="M17" s="6">
        <v>60</v>
      </c>
      <c r="N17" s="1"/>
      <c r="O17" s="6"/>
      <c r="P17" s="6"/>
      <c r="Q17" s="6"/>
      <c r="R17" s="6"/>
      <c r="S17" s="6"/>
      <c r="T17" s="6"/>
      <c r="U17" s="6"/>
      <c r="V17" s="6"/>
      <c r="W17" s="6"/>
      <c r="X17" s="27"/>
    </row>
    <row r="18" spans="1:24" s="10" customFormat="1" ht="18" customHeight="1">
      <c r="A18" s="1">
        <f>RANK(F18,F$5:F$169,0)</f>
        <v>14</v>
      </c>
      <c r="B18" s="1">
        <v>21022</v>
      </c>
      <c r="C18" s="5" t="s">
        <v>400</v>
      </c>
      <c r="D18" s="50" t="s">
        <v>6</v>
      </c>
      <c r="E18" s="1" t="s">
        <v>83</v>
      </c>
      <c r="F18" s="1">
        <f>SUM(H18:W18)</f>
        <v>130</v>
      </c>
      <c r="G18" s="26"/>
      <c r="H18" s="6">
        <v>65</v>
      </c>
      <c r="I18" s="6"/>
      <c r="J18" s="1"/>
      <c r="K18" s="6"/>
      <c r="L18" s="1"/>
      <c r="M18" s="6">
        <v>65</v>
      </c>
      <c r="N18" s="1"/>
      <c r="O18" s="6"/>
      <c r="P18" s="6"/>
      <c r="Q18" s="6"/>
      <c r="R18" s="6"/>
      <c r="S18" s="6"/>
      <c r="T18" s="6"/>
      <c r="U18" s="6"/>
      <c r="V18" s="6"/>
      <c r="W18" s="6"/>
      <c r="X18" s="27"/>
    </row>
    <row r="19" spans="1:24" s="10" customFormat="1" ht="18" customHeight="1">
      <c r="A19" s="1">
        <f>RANK(F19,F$5:F$169,0)</f>
        <v>15</v>
      </c>
      <c r="B19" s="1">
        <v>59245</v>
      </c>
      <c r="C19" s="5" t="s">
        <v>23</v>
      </c>
      <c r="D19" s="50" t="s">
        <v>24</v>
      </c>
      <c r="E19" s="1" t="s">
        <v>9</v>
      </c>
      <c r="F19" s="1">
        <f>SUM(H19:W19)</f>
        <v>115</v>
      </c>
      <c r="G19" s="26"/>
      <c r="H19" s="6"/>
      <c r="I19" s="6"/>
      <c r="J19" s="1"/>
      <c r="K19" s="6"/>
      <c r="L19" s="1">
        <v>50</v>
      </c>
      <c r="M19" s="6"/>
      <c r="N19" s="1"/>
      <c r="O19" s="6"/>
      <c r="P19" s="6"/>
      <c r="Q19" s="6"/>
      <c r="R19" s="6"/>
      <c r="S19" s="1"/>
      <c r="T19" s="6">
        <v>40</v>
      </c>
      <c r="U19" s="6"/>
      <c r="V19" s="6"/>
      <c r="W19" s="6">
        <v>25</v>
      </c>
      <c r="X19" s="27"/>
    </row>
    <row r="20" spans="1:24" s="10" customFormat="1" ht="18" customHeight="1">
      <c r="A20" s="1">
        <f>RANK(F20,F$5:F$169,0)</f>
        <v>16</v>
      </c>
      <c r="B20" s="1">
        <v>43535</v>
      </c>
      <c r="C20" s="5" t="s">
        <v>306</v>
      </c>
      <c r="D20" s="50" t="s">
        <v>6</v>
      </c>
      <c r="E20" s="1" t="s">
        <v>8</v>
      </c>
      <c r="F20" s="1">
        <f>SUM(H20:W20)</f>
        <v>105</v>
      </c>
      <c r="G20" s="26"/>
      <c r="H20" s="6"/>
      <c r="I20" s="6"/>
      <c r="J20" s="1"/>
      <c r="K20" s="6"/>
      <c r="L20" s="1"/>
      <c r="M20" s="6"/>
      <c r="N20" s="1"/>
      <c r="O20" s="6">
        <v>60</v>
      </c>
      <c r="P20" s="6"/>
      <c r="Q20" s="6">
        <v>45</v>
      </c>
      <c r="R20" s="6"/>
      <c r="S20" s="6"/>
      <c r="T20" s="6"/>
      <c r="U20" s="6"/>
      <c r="V20" s="6"/>
      <c r="W20" s="6"/>
      <c r="X20" s="27"/>
    </row>
    <row r="21" spans="1:24" s="10" customFormat="1" ht="18" customHeight="1">
      <c r="A21" s="1">
        <f>RANK(F21,F$5:F$169,0)</f>
        <v>17</v>
      </c>
      <c r="B21" s="1">
        <v>13004</v>
      </c>
      <c r="C21" s="5" t="s">
        <v>82</v>
      </c>
      <c r="D21" s="50" t="s">
        <v>6</v>
      </c>
      <c r="E21" s="1" t="s">
        <v>83</v>
      </c>
      <c r="F21" s="1">
        <f>SUM(H21:W21)</f>
        <v>100</v>
      </c>
      <c r="G21" s="26"/>
      <c r="H21" s="6"/>
      <c r="I21" s="6"/>
      <c r="J21" s="1"/>
      <c r="K21" s="6"/>
      <c r="L21" s="1"/>
      <c r="M21" s="6">
        <v>80</v>
      </c>
      <c r="N21" s="1"/>
      <c r="O21" s="6"/>
      <c r="P21" s="6"/>
      <c r="Q21" s="6"/>
      <c r="R21" s="6"/>
      <c r="S21" s="1"/>
      <c r="T21" s="6"/>
      <c r="U21" s="6"/>
      <c r="V21" s="6">
        <v>20</v>
      </c>
      <c r="W21" s="6"/>
      <c r="X21" s="27"/>
    </row>
    <row r="22" spans="1:24" s="10" customFormat="1" ht="18" customHeight="1">
      <c r="A22" s="1">
        <f>RANK(F22,F$5:F$169,0)</f>
        <v>18</v>
      </c>
      <c r="B22" s="1">
        <v>63966</v>
      </c>
      <c r="C22" s="5" t="s">
        <v>27</v>
      </c>
      <c r="D22" s="50" t="s">
        <v>6</v>
      </c>
      <c r="E22" s="1" t="s">
        <v>9</v>
      </c>
      <c r="F22" s="1">
        <f>SUM(H22:W22)</f>
        <v>90</v>
      </c>
      <c r="G22" s="26"/>
      <c r="H22" s="6"/>
      <c r="I22" s="6"/>
      <c r="J22" s="1"/>
      <c r="K22" s="6"/>
      <c r="L22" s="1">
        <v>45</v>
      </c>
      <c r="M22" s="6"/>
      <c r="N22" s="1"/>
      <c r="O22" s="6"/>
      <c r="P22" s="6"/>
      <c r="Q22" s="6"/>
      <c r="R22" s="6"/>
      <c r="S22" s="1"/>
      <c r="T22" s="6">
        <v>35</v>
      </c>
      <c r="U22" s="6"/>
      <c r="V22" s="6"/>
      <c r="W22" s="6">
        <v>10</v>
      </c>
      <c r="X22" s="27"/>
    </row>
    <row r="23" spans="1:24" s="10" customFormat="1" ht="18" customHeight="1">
      <c r="A23" s="1">
        <f>RANK(F23,F$5:F$169,0)</f>
        <v>19</v>
      </c>
      <c r="B23" s="1">
        <v>54794</v>
      </c>
      <c r="C23" s="5" t="s">
        <v>360</v>
      </c>
      <c r="D23" s="50" t="s">
        <v>6</v>
      </c>
      <c r="E23" s="1" t="s">
        <v>83</v>
      </c>
      <c r="F23" s="1">
        <f>SUM(H23:W23)</f>
        <v>85</v>
      </c>
      <c r="G23" s="26"/>
      <c r="H23" s="6"/>
      <c r="I23" s="6"/>
      <c r="J23" s="1"/>
      <c r="K23" s="6"/>
      <c r="L23" s="1"/>
      <c r="M23" s="6"/>
      <c r="N23" s="1"/>
      <c r="O23" s="6">
        <v>85</v>
      </c>
      <c r="P23" s="6"/>
      <c r="Q23" s="6"/>
      <c r="R23" s="6"/>
      <c r="S23" s="6"/>
      <c r="T23" s="6"/>
      <c r="U23" s="6"/>
      <c r="V23" s="6"/>
      <c r="W23" s="6"/>
      <c r="X23" s="27"/>
    </row>
    <row r="24" spans="1:24" s="10" customFormat="1" ht="18" customHeight="1">
      <c r="A24" s="1">
        <f>RANK(F24,F$5:F$169,0)</f>
        <v>20</v>
      </c>
      <c r="B24" s="1">
        <v>32690</v>
      </c>
      <c r="C24" s="5" t="s">
        <v>526</v>
      </c>
      <c r="D24" s="50" t="s">
        <v>6</v>
      </c>
      <c r="E24" s="1" t="s">
        <v>83</v>
      </c>
      <c r="F24" s="1">
        <f>SUM(H24:W24)</f>
        <v>65</v>
      </c>
      <c r="G24" s="26"/>
      <c r="H24" s="6"/>
      <c r="I24" s="6"/>
      <c r="J24" s="1">
        <v>65</v>
      </c>
      <c r="K24" s="6"/>
      <c r="L24" s="6"/>
      <c r="M24" s="6"/>
      <c r="N24" s="5"/>
      <c r="O24" s="6"/>
      <c r="P24" s="6"/>
      <c r="Q24" s="6"/>
      <c r="R24" s="6"/>
      <c r="S24" s="6"/>
      <c r="T24" s="6"/>
      <c r="U24" s="6"/>
      <c r="V24" s="6"/>
      <c r="W24" s="6"/>
      <c r="X24" s="27"/>
    </row>
    <row r="25" spans="1:24" s="10" customFormat="1" ht="18" customHeight="1">
      <c r="A25" s="1">
        <f>RANK(F25,F$5:F$169,0)</f>
        <v>21</v>
      </c>
      <c r="B25" s="1">
        <v>32402</v>
      </c>
      <c r="C25" s="5" t="s">
        <v>304</v>
      </c>
      <c r="D25" s="50" t="s">
        <v>6</v>
      </c>
      <c r="E25" s="1" t="s">
        <v>8</v>
      </c>
      <c r="F25" s="1">
        <f>SUM(H25:W25)</f>
        <v>50</v>
      </c>
      <c r="G25" s="26"/>
      <c r="H25" s="6"/>
      <c r="I25" s="6"/>
      <c r="J25" s="1"/>
      <c r="K25" s="6"/>
      <c r="L25" s="1"/>
      <c r="M25" s="6"/>
      <c r="N25" s="1"/>
      <c r="O25" s="6"/>
      <c r="P25" s="6"/>
      <c r="Q25" s="6">
        <v>50</v>
      </c>
      <c r="R25" s="6"/>
      <c r="S25" s="6"/>
      <c r="T25" s="6"/>
      <c r="U25" s="6"/>
      <c r="V25" s="6"/>
      <c r="W25" s="6"/>
      <c r="X25" s="27"/>
    </row>
    <row r="26" spans="1:24" s="10" customFormat="1" ht="18" customHeight="1">
      <c r="A26" s="1">
        <f>RANK(F26,F$5:F$169,0)</f>
        <v>21</v>
      </c>
      <c r="B26" s="1">
        <v>55845</v>
      </c>
      <c r="C26" s="5" t="s">
        <v>451</v>
      </c>
      <c r="D26" s="50" t="s">
        <v>6</v>
      </c>
      <c r="E26" s="1" t="s">
        <v>109</v>
      </c>
      <c r="F26" s="1">
        <f>SUM(H26:W26)</f>
        <v>50</v>
      </c>
      <c r="G26" s="26"/>
      <c r="H26" s="6"/>
      <c r="I26" s="6">
        <v>25</v>
      </c>
      <c r="J26" s="1"/>
      <c r="K26" s="6"/>
      <c r="L26" s="6"/>
      <c r="M26" s="6"/>
      <c r="N26" s="1">
        <v>25</v>
      </c>
      <c r="O26" s="6"/>
      <c r="P26" s="6"/>
      <c r="Q26" s="6"/>
      <c r="R26" s="6"/>
      <c r="S26" s="6"/>
      <c r="T26" s="6"/>
      <c r="U26" s="6"/>
      <c r="V26" s="6"/>
      <c r="W26" s="6"/>
      <c r="X26" s="27"/>
    </row>
    <row r="27" spans="1:24" s="10" customFormat="1" ht="18" customHeight="1">
      <c r="A27" s="1">
        <f>RANK(F27,F$5:F$169,0)</f>
        <v>23</v>
      </c>
      <c r="B27" s="1">
        <v>58832</v>
      </c>
      <c r="C27" s="5" t="s">
        <v>305</v>
      </c>
      <c r="D27" s="50" t="s">
        <v>6</v>
      </c>
      <c r="E27" s="1" t="s">
        <v>7</v>
      </c>
      <c r="F27" s="1">
        <f>SUM(H27:W27)</f>
        <v>47.5</v>
      </c>
      <c r="G27" s="26"/>
      <c r="H27" s="6"/>
      <c r="I27" s="6"/>
      <c r="J27" s="1"/>
      <c r="K27" s="6"/>
      <c r="L27" s="1"/>
      <c r="M27" s="6"/>
      <c r="N27" s="1"/>
      <c r="O27" s="6"/>
      <c r="P27" s="6"/>
      <c r="Q27" s="6">
        <v>47.5</v>
      </c>
      <c r="R27" s="6"/>
      <c r="S27" s="6"/>
      <c r="T27" s="6"/>
      <c r="U27" s="6"/>
      <c r="V27" s="6"/>
      <c r="W27" s="6"/>
      <c r="X27" s="27"/>
    </row>
    <row r="28" spans="1:24" s="10" customFormat="1" ht="18" customHeight="1">
      <c r="A28" s="1">
        <f>RANK(F28,F$5:F$169,0)</f>
        <v>23</v>
      </c>
      <c r="B28" s="1">
        <v>61506</v>
      </c>
      <c r="C28" s="5" t="s">
        <v>432</v>
      </c>
      <c r="D28" s="50" t="s">
        <v>6</v>
      </c>
      <c r="E28" s="1" t="s">
        <v>9</v>
      </c>
      <c r="F28" s="1">
        <f>SUM(H28:W28)</f>
        <v>47.5</v>
      </c>
      <c r="G28" s="26"/>
      <c r="H28" s="6"/>
      <c r="I28" s="6"/>
      <c r="J28" s="1"/>
      <c r="K28" s="6"/>
      <c r="L28" s="6">
        <v>47.5</v>
      </c>
      <c r="M28" s="6"/>
      <c r="N28" s="1"/>
      <c r="O28" s="6"/>
      <c r="P28" s="6"/>
      <c r="Q28" s="6"/>
      <c r="R28" s="6"/>
      <c r="S28" s="6"/>
      <c r="T28" s="6"/>
      <c r="U28" s="6"/>
      <c r="V28" s="6"/>
      <c r="W28" s="6"/>
      <c r="X28" s="27"/>
    </row>
    <row r="29" spans="1:24" s="10" customFormat="1" ht="18" customHeight="1">
      <c r="A29" s="1">
        <f>RANK(F29,F$5:F$169,0)</f>
        <v>25</v>
      </c>
      <c r="B29" s="1">
        <v>64415</v>
      </c>
      <c r="C29" s="5" t="s">
        <v>349</v>
      </c>
      <c r="D29" s="50" t="s">
        <v>6</v>
      </c>
      <c r="E29" s="1" t="s">
        <v>8</v>
      </c>
      <c r="F29" s="1">
        <f>SUM(H29:W29)</f>
        <v>45</v>
      </c>
      <c r="G29" s="26"/>
      <c r="H29" s="6"/>
      <c r="I29" s="6"/>
      <c r="J29" s="1"/>
      <c r="K29" s="6"/>
      <c r="L29" s="1"/>
      <c r="M29" s="6"/>
      <c r="N29" s="1"/>
      <c r="O29" s="6"/>
      <c r="P29" s="6">
        <v>45</v>
      </c>
      <c r="Q29" s="6"/>
      <c r="R29" s="6"/>
      <c r="S29" s="6"/>
      <c r="T29" s="6"/>
      <c r="U29" s="6"/>
      <c r="V29" s="6"/>
      <c r="W29" s="6"/>
      <c r="X29" s="27"/>
    </row>
    <row r="30" spans="1:24" s="10" customFormat="1" ht="18" customHeight="1">
      <c r="A30" s="1">
        <f>RANK(F30,F$5:F$169,0)</f>
        <v>26</v>
      </c>
      <c r="B30" s="1">
        <v>43628</v>
      </c>
      <c r="C30" s="5" t="s">
        <v>452</v>
      </c>
      <c r="D30" s="50" t="s">
        <v>6</v>
      </c>
      <c r="E30" s="1" t="s">
        <v>109</v>
      </c>
      <c r="F30" s="1">
        <f>SUM(H30:W30)</f>
        <v>35</v>
      </c>
      <c r="G30" s="26"/>
      <c r="H30" s="6"/>
      <c r="I30" s="6">
        <v>20</v>
      </c>
      <c r="J30" s="1"/>
      <c r="K30" s="6"/>
      <c r="L30" s="6"/>
      <c r="M30" s="6"/>
      <c r="N30" s="1">
        <v>15</v>
      </c>
      <c r="O30" s="6"/>
      <c r="P30" s="6"/>
      <c r="Q30" s="6"/>
      <c r="R30" s="6"/>
      <c r="S30" s="6"/>
      <c r="T30" s="6"/>
      <c r="U30" s="6"/>
      <c r="V30" s="6"/>
      <c r="W30" s="6"/>
      <c r="X30" s="27"/>
    </row>
    <row r="31" spans="1:24" s="10" customFormat="1" ht="18" customHeight="1">
      <c r="A31" s="1">
        <f>RANK(F31,F$5:F$169,0)</f>
        <v>27</v>
      </c>
      <c r="B31" s="1">
        <v>54822</v>
      </c>
      <c r="C31" s="5" t="s">
        <v>28</v>
      </c>
      <c r="D31" s="50" t="s">
        <v>11</v>
      </c>
      <c r="E31" s="1" t="s">
        <v>9</v>
      </c>
      <c r="F31" s="1">
        <f>SUM(H31:W31)</f>
        <v>31</v>
      </c>
      <c r="G31" s="26"/>
      <c r="H31" s="6"/>
      <c r="I31" s="6"/>
      <c r="J31" s="1"/>
      <c r="K31" s="6"/>
      <c r="L31" s="1"/>
      <c r="M31" s="6"/>
      <c r="N31" s="1"/>
      <c r="O31" s="6"/>
      <c r="P31" s="6"/>
      <c r="Q31" s="6"/>
      <c r="R31" s="6"/>
      <c r="S31" s="1"/>
      <c r="T31" s="6">
        <v>25</v>
      </c>
      <c r="U31" s="6"/>
      <c r="V31" s="6"/>
      <c r="W31" s="6">
        <v>6</v>
      </c>
      <c r="X31" s="27"/>
    </row>
    <row r="32" spans="1:24" s="10" customFormat="1" ht="18" customHeight="1">
      <c r="A32" s="1">
        <f>RANK(F32,F$5:F$169,0)</f>
        <v>28</v>
      </c>
      <c r="B32" s="1">
        <v>46463</v>
      </c>
      <c r="C32" s="5" t="s">
        <v>168</v>
      </c>
      <c r="D32" s="50" t="s">
        <v>11</v>
      </c>
      <c r="E32" s="1" t="s">
        <v>9</v>
      </c>
      <c r="F32" s="1">
        <f>SUM(H32:W32)</f>
        <v>30</v>
      </c>
      <c r="G32" s="26"/>
      <c r="H32" s="6"/>
      <c r="I32" s="6"/>
      <c r="J32" s="1"/>
      <c r="K32" s="6"/>
      <c r="L32" s="1"/>
      <c r="M32" s="6"/>
      <c r="N32" s="1"/>
      <c r="O32" s="6"/>
      <c r="P32" s="6"/>
      <c r="Q32" s="6"/>
      <c r="R32" s="6"/>
      <c r="S32" s="1"/>
      <c r="T32" s="6">
        <v>30</v>
      </c>
      <c r="U32" s="6"/>
      <c r="V32" s="6"/>
      <c r="W32" s="6"/>
      <c r="X32" s="27"/>
    </row>
    <row r="33" spans="1:24" s="10" customFormat="1" ht="18" customHeight="1">
      <c r="A33" s="1">
        <f>RANK(F33,F$5:F$169,0)</f>
        <v>28</v>
      </c>
      <c r="B33" s="1">
        <v>17905</v>
      </c>
      <c r="C33" s="5" t="s">
        <v>453</v>
      </c>
      <c r="D33" s="50" t="s">
        <v>454</v>
      </c>
      <c r="E33" s="1" t="s">
        <v>109</v>
      </c>
      <c r="F33" s="1">
        <f>SUM(H33:W33)</f>
        <v>30</v>
      </c>
      <c r="G33" s="26"/>
      <c r="H33" s="6"/>
      <c r="I33" s="6">
        <v>10</v>
      </c>
      <c r="J33" s="1"/>
      <c r="K33" s="6"/>
      <c r="L33" s="6"/>
      <c r="M33" s="6"/>
      <c r="N33" s="1">
        <v>20</v>
      </c>
      <c r="O33" s="6"/>
      <c r="P33" s="6"/>
      <c r="Q33" s="6"/>
      <c r="R33" s="6"/>
      <c r="S33" s="6"/>
      <c r="T33" s="6"/>
      <c r="U33" s="6"/>
      <c r="V33" s="6"/>
      <c r="W33" s="6"/>
      <c r="X33" s="27"/>
    </row>
    <row r="34" spans="1:24" s="10" customFormat="1" ht="18" customHeight="1">
      <c r="A34" s="1">
        <f>RANK(F34,F$5:F$169,0)</f>
        <v>30</v>
      </c>
      <c r="B34" s="1">
        <v>61233</v>
      </c>
      <c r="C34" s="5" t="s">
        <v>167</v>
      </c>
      <c r="D34" s="50" t="s">
        <v>6</v>
      </c>
      <c r="E34" s="1" t="s">
        <v>47</v>
      </c>
      <c r="F34" s="1">
        <f>SUM(H34:W34)</f>
        <v>25</v>
      </c>
      <c r="G34" s="26"/>
      <c r="H34" s="6"/>
      <c r="I34" s="6"/>
      <c r="J34" s="1"/>
      <c r="K34" s="6"/>
      <c r="L34" s="1"/>
      <c r="M34" s="6"/>
      <c r="N34" s="1"/>
      <c r="O34" s="6"/>
      <c r="P34" s="6"/>
      <c r="Q34" s="6"/>
      <c r="R34" s="6"/>
      <c r="S34" s="1"/>
      <c r="T34" s="6"/>
      <c r="U34" s="6"/>
      <c r="V34" s="6">
        <v>25</v>
      </c>
      <c r="W34" s="6"/>
      <c r="X34" s="27"/>
    </row>
    <row r="35" spans="1:24" s="10" customFormat="1" ht="18" customHeight="1">
      <c r="A35" s="1">
        <f>RANK(F35,F$5:F$169,0)</f>
        <v>30</v>
      </c>
      <c r="B35" s="1">
        <v>23110</v>
      </c>
      <c r="C35" s="41" t="s">
        <v>120</v>
      </c>
      <c r="D35" s="50" t="s">
        <v>121</v>
      </c>
      <c r="E35" s="1" t="s">
        <v>104</v>
      </c>
      <c r="F35" s="1">
        <f>SUM(H35:W35)</f>
        <v>25</v>
      </c>
      <c r="G35" s="26"/>
      <c r="H35" s="6"/>
      <c r="I35" s="6"/>
      <c r="J35" s="1"/>
      <c r="K35" s="6"/>
      <c r="L35" s="1"/>
      <c r="M35" s="6"/>
      <c r="N35" s="1"/>
      <c r="O35" s="6"/>
      <c r="P35" s="6"/>
      <c r="Q35" s="6"/>
      <c r="R35" s="6"/>
      <c r="S35" s="1"/>
      <c r="T35" s="6"/>
      <c r="U35" s="6">
        <v>25</v>
      </c>
      <c r="V35" s="6"/>
      <c r="W35" s="6"/>
      <c r="X35" s="27"/>
    </row>
    <row r="36" spans="1:24" s="10" customFormat="1" ht="18" customHeight="1">
      <c r="A36" s="1">
        <f>RANK(F36,F$5:F$169,0)</f>
        <v>30</v>
      </c>
      <c r="B36" s="1">
        <v>35430</v>
      </c>
      <c r="C36" s="5" t="s">
        <v>185</v>
      </c>
      <c r="D36" s="50" t="s">
        <v>181</v>
      </c>
      <c r="E36" s="1" t="s">
        <v>10</v>
      </c>
      <c r="F36" s="1">
        <f>SUM(H36:W36)</f>
        <v>25</v>
      </c>
      <c r="G36" s="26"/>
      <c r="H36" s="6"/>
      <c r="I36" s="6"/>
      <c r="J36" s="1"/>
      <c r="K36" s="6"/>
      <c r="L36" s="1"/>
      <c r="M36" s="6"/>
      <c r="N36" s="1"/>
      <c r="O36" s="6"/>
      <c r="P36" s="6"/>
      <c r="Q36" s="6"/>
      <c r="R36" s="6"/>
      <c r="S36" s="1">
        <v>25</v>
      </c>
      <c r="T36" s="6"/>
      <c r="U36" s="6"/>
      <c r="V36" s="6"/>
      <c r="W36" s="6"/>
      <c r="X36" s="27"/>
    </row>
    <row r="37" spans="1:24" s="10" customFormat="1" ht="18" customHeight="1">
      <c r="A37" s="1">
        <f>RANK(F37,F$5:F$169,0)</f>
        <v>30</v>
      </c>
      <c r="B37" s="1">
        <v>44255</v>
      </c>
      <c r="C37" s="5" t="s">
        <v>188</v>
      </c>
      <c r="D37" s="50" t="s">
        <v>6</v>
      </c>
      <c r="E37" s="1" t="s">
        <v>10</v>
      </c>
      <c r="F37" s="1">
        <f>SUM(H37:W37)</f>
        <v>25</v>
      </c>
      <c r="G37" s="26"/>
      <c r="H37" s="6"/>
      <c r="I37" s="6"/>
      <c r="J37" s="1"/>
      <c r="K37" s="6">
        <v>10</v>
      </c>
      <c r="L37" s="1"/>
      <c r="M37" s="6"/>
      <c r="N37" s="1"/>
      <c r="O37" s="6"/>
      <c r="P37" s="6"/>
      <c r="Q37" s="6"/>
      <c r="R37" s="6"/>
      <c r="S37" s="1">
        <v>15</v>
      </c>
      <c r="T37" s="6"/>
      <c r="U37" s="6"/>
      <c r="V37" s="6"/>
      <c r="W37" s="6"/>
      <c r="X37" s="27"/>
    </row>
    <row r="38" spans="1:24" s="10" customFormat="1" ht="18" customHeight="1">
      <c r="A38" s="1">
        <f>RANK(F38,F$5:F$169,0)</f>
        <v>34</v>
      </c>
      <c r="B38" s="1">
        <v>29011</v>
      </c>
      <c r="C38" s="5" t="s">
        <v>122</v>
      </c>
      <c r="D38" s="50" t="s">
        <v>6</v>
      </c>
      <c r="E38" s="1" t="s">
        <v>118</v>
      </c>
      <c r="F38" s="1">
        <f>SUM(H38:W38)</f>
        <v>20</v>
      </c>
      <c r="G38" s="26"/>
      <c r="H38" s="6"/>
      <c r="I38" s="6"/>
      <c r="J38" s="1"/>
      <c r="K38" s="6"/>
      <c r="L38" s="1"/>
      <c r="M38" s="6"/>
      <c r="N38" s="1"/>
      <c r="O38" s="6"/>
      <c r="P38" s="6"/>
      <c r="Q38" s="6"/>
      <c r="R38" s="6"/>
      <c r="S38" s="1"/>
      <c r="T38" s="6"/>
      <c r="U38" s="6">
        <v>20</v>
      </c>
      <c r="V38" s="6"/>
      <c r="W38" s="6"/>
      <c r="X38" s="27"/>
    </row>
    <row r="39" spans="1:24" s="10" customFormat="1" ht="18" customHeight="1">
      <c r="A39" s="1">
        <f>RANK(F39,F$5:F$169,0)</f>
        <v>34</v>
      </c>
      <c r="B39" s="1">
        <v>42153</v>
      </c>
      <c r="C39" s="5" t="s">
        <v>186</v>
      </c>
      <c r="D39" s="50" t="s">
        <v>187</v>
      </c>
      <c r="E39" s="1" t="s">
        <v>10</v>
      </c>
      <c r="F39" s="1">
        <f>SUM(H39:W39)</f>
        <v>20</v>
      </c>
      <c r="G39" s="26"/>
      <c r="H39" s="6"/>
      <c r="I39" s="6"/>
      <c r="J39" s="1"/>
      <c r="K39" s="6"/>
      <c r="L39" s="1"/>
      <c r="M39" s="6"/>
      <c r="N39" s="1"/>
      <c r="O39" s="6"/>
      <c r="P39" s="6"/>
      <c r="Q39" s="6"/>
      <c r="R39" s="6"/>
      <c r="S39" s="1">
        <v>20</v>
      </c>
      <c r="T39" s="6"/>
      <c r="U39" s="6"/>
      <c r="V39" s="6"/>
      <c r="W39" s="6"/>
      <c r="X39" s="27"/>
    </row>
    <row r="40" spans="1:24" s="10" customFormat="1" ht="18" customHeight="1">
      <c r="A40" s="1">
        <f>RANK(F40,F$5:F$169,0)</f>
        <v>36</v>
      </c>
      <c r="B40" s="1">
        <v>55681</v>
      </c>
      <c r="C40" s="5" t="s">
        <v>455</v>
      </c>
      <c r="D40" s="50" t="s">
        <v>6</v>
      </c>
      <c r="E40" s="1" t="s">
        <v>109</v>
      </c>
      <c r="F40" s="1">
        <f>SUM(H40:W40)</f>
        <v>16</v>
      </c>
      <c r="G40" s="26"/>
      <c r="H40" s="6"/>
      <c r="I40" s="6">
        <v>8</v>
      </c>
      <c r="J40" s="1"/>
      <c r="K40" s="6"/>
      <c r="L40" s="6"/>
      <c r="M40" s="6"/>
      <c r="N40" s="1">
        <v>8</v>
      </c>
      <c r="O40" s="6"/>
      <c r="P40" s="6"/>
      <c r="Q40" s="6"/>
      <c r="R40" s="6"/>
      <c r="S40" s="6"/>
      <c r="T40" s="6"/>
      <c r="U40" s="6"/>
      <c r="V40" s="6"/>
      <c r="W40" s="6"/>
      <c r="X40" s="27"/>
    </row>
    <row r="41" spans="1:24" s="10" customFormat="1" ht="18" customHeight="1">
      <c r="A41" s="1">
        <f>RANK(F41,F$5:F$169,0)</f>
        <v>37</v>
      </c>
      <c r="B41" s="1">
        <v>13162</v>
      </c>
      <c r="C41" s="5" t="s">
        <v>25</v>
      </c>
      <c r="D41" s="50" t="s">
        <v>26</v>
      </c>
      <c r="E41" s="1" t="s">
        <v>9</v>
      </c>
      <c r="F41" s="1">
        <f>SUM(H41:W41)</f>
        <v>15</v>
      </c>
      <c r="G41" s="26"/>
      <c r="H41" s="6"/>
      <c r="I41" s="6"/>
      <c r="J41" s="1"/>
      <c r="K41" s="6"/>
      <c r="L41" s="1"/>
      <c r="M41" s="6"/>
      <c r="N41" s="1"/>
      <c r="O41" s="6"/>
      <c r="P41" s="6"/>
      <c r="Q41" s="6"/>
      <c r="R41" s="6"/>
      <c r="S41" s="1"/>
      <c r="T41" s="6"/>
      <c r="U41" s="6"/>
      <c r="V41" s="6"/>
      <c r="W41" s="6">
        <v>15</v>
      </c>
      <c r="X41" s="31"/>
    </row>
    <row r="42" spans="1:24" s="10" customFormat="1" ht="18" customHeight="1">
      <c r="A42" s="1">
        <f>RANK(F42,F$5:F$169,0)</f>
        <v>37</v>
      </c>
      <c r="B42" s="1">
        <v>64235</v>
      </c>
      <c r="C42" s="5" t="s">
        <v>84</v>
      </c>
      <c r="D42" s="50" t="s">
        <v>85</v>
      </c>
      <c r="E42" s="1" t="s">
        <v>47</v>
      </c>
      <c r="F42" s="1">
        <f>SUM(H42:W42)</f>
        <v>15</v>
      </c>
      <c r="G42" s="26"/>
      <c r="H42" s="6"/>
      <c r="I42" s="6"/>
      <c r="J42" s="1"/>
      <c r="K42" s="6"/>
      <c r="L42" s="1"/>
      <c r="M42" s="6"/>
      <c r="N42" s="1"/>
      <c r="O42" s="6"/>
      <c r="P42" s="6"/>
      <c r="Q42" s="6"/>
      <c r="R42" s="6"/>
      <c r="S42" s="1"/>
      <c r="T42" s="6"/>
      <c r="U42" s="6"/>
      <c r="V42" s="6">
        <v>15</v>
      </c>
      <c r="W42" s="6"/>
      <c r="X42" s="31"/>
    </row>
    <row r="43" spans="1:24" s="10" customFormat="1" ht="18" customHeight="1">
      <c r="A43" s="1">
        <f>RANK(F43,F$5:F$169,0)</f>
        <v>37</v>
      </c>
      <c r="B43" s="1">
        <v>55820</v>
      </c>
      <c r="C43" s="5" t="s">
        <v>123</v>
      </c>
      <c r="D43" s="50" t="s">
        <v>6</v>
      </c>
      <c r="E43" s="1" t="s">
        <v>118</v>
      </c>
      <c r="F43" s="1">
        <f>SUM(H43:W43)</f>
        <v>15</v>
      </c>
      <c r="G43" s="26"/>
      <c r="H43" s="6"/>
      <c r="I43" s="6"/>
      <c r="J43" s="1"/>
      <c r="K43" s="6"/>
      <c r="L43" s="1"/>
      <c r="M43" s="6"/>
      <c r="N43" s="1"/>
      <c r="O43" s="6"/>
      <c r="P43" s="6"/>
      <c r="Q43" s="6"/>
      <c r="R43" s="6"/>
      <c r="S43" s="1"/>
      <c r="T43" s="6"/>
      <c r="U43" s="6">
        <v>15</v>
      </c>
      <c r="V43" s="6"/>
      <c r="W43" s="6"/>
      <c r="X43" s="31"/>
    </row>
    <row r="44" spans="1:24" s="10" customFormat="1" ht="18" customHeight="1">
      <c r="A44" s="1">
        <f>RANK(F44,F$5:F$169,0)</f>
        <v>37</v>
      </c>
      <c r="B44" s="1">
        <v>67496</v>
      </c>
      <c r="C44" s="5" t="s">
        <v>534</v>
      </c>
      <c r="D44" s="50" t="s">
        <v>6</v>
      </c>
      <c r="E44" s="1" t="s">
        <v>109</v>
      </c>
      <c r="F44" s="1">
        <f>SUM(H44:W44)</f>
        <v>15</v>
      </c>
      <c r="G44" s="26"/>
      <c r="H44" s="6"/>
      <c r="I44" s="6">
        <v>15</v>
      </c>
      <c r="J44" s="1"/>
      <c r="K44" s="6"/>
      <c r="L44" s="6"/>
      <c r="M44" s="6"/>
      <c r="N44" s="5"/>
      <c r="O44" s="6"/>
      <c r="P44" s="6"/>
      <c r="Q44" s="6"/>
      <c r="R44" s="6"/>
      <c r="S44" s="6"/>
      <c r="T44" s="6"/>
      <c r="U44" s="6"/>
      <c r="V44" s="6"/>
      <c r="W44" s="6"/>
      <c r="X44" s="31"/>
    </row>
    <row r="45" spans="1:24" s="10" customFormat="1" ht="18" customHeight="1">
      <c r="A45" s="1">
        <f>RANK(F45,F$5:F$169,0)</f>
        <v>41</v>
      </c>
      <c r="B45" s="1">
        <v>58054</v>
      </c>
      <c r="C45" s="5" t="s">
        <v>456</v>
      </c>
      <c r="D45" s="50" t="s">
        <v>6</v>
      </c>
      <c r="E45" s="1" t="s">
        <v>109</v>
      </c>
      <c r="F45" s="1">
        <f>SUM(H45:W45)</f>
        <v>12</v>
      </c>
      <c r="G45" s="26"/>
      <c r="H45" s="6"/>
      <c r="I45" s="6">
        <v>6</v>
      </c>
      <c r="J45" s="1"/>
      <c r="K45" s="6"/>
      <c r="L45" s="6"/>
      <c r="M45" s="6"/>
      <c r="N45" s="1">
        <v>6</v>
      </c>
      <c r="O45" s="6"/>
      <c r="P45" s="6"/>
      <c r="Q45" s="6"/>
      <c r="R45" s="6"/>
      <c r="S45" s="6"/>
      <c r="T45" s="6"/>
      <c r="U45" s="6"/>
      <c r="V45" s="6"/>
      <c r="W45" s="6"/>
      <c r="X45" s="31"/>
    </row>
    <row r="46" spans="1:24" s="10" customFormat="1" ht="18" customHeight="1">
      <c r="A46" s="1">
        <f>RANK(F46,F$5:F$169,0)</f>
        <v>42</v>
      </c>
      <c r="B46" s="1">
        <v>14251</v>
      </c>
      <c r="C46" s="5" t="s">
        <v>191</v>
      </c>
      <c r="D46" s="50" t="s">
        <v>6</v>
      </c>
      <c r="E46" s="1" t="s">
        <v>10</v>
      </c>
      <c r="F46" s="1">
        <f>SUM(H46:W46)</f>
        <v>11</v>
      </c>
      <c r="G46" s="26"/>
      <c r="H46" s="6"/>
      <c r="I46" s="6"/>
      <c r="J46" s="1"/>
      <c r="K46" s="6">
        <v>5</v>
      </c>
      <c r="L46" s="1"/>
      <c r="M46" s="6"/>
      <c r="N46" s="1"/>
      <c r="O46" s="6"/>
      <c r="P46" s="6"/>
      <c r="Q46" s="6"/>
      <c r="R46" s="6"/>
      <c r="S46" s="1">
        <v>6</v>
      </c>
      <c r="T46" s="6"/>
      <c r="U46" s="6"/>
      <c r="V46" s="6"/>
      <c r="W46" s="6"/>
      <c r="X46" s="31"/>
    </row>
    <row r="47" spans="1:24" s="10" customFormat="1" ht="18" customHeight="1">
      <c r="A47" s="1">
        <f>RANK(F47,F$5:F$169,0)</f>
        <v>43</v>
      </c>
      <c r="B47" s="1">
        <v>54247</v>
      </c>
      <c r="C47" s="5" t="s">
        <v>86</v>
      </c>
      <c r="D47" s="50" t="s">
        <v>51</v>
      </c>
      <c r="E47" s="1" t="s">
        <v>47</v>
      </c>
      <c r="F47" s="1">
        <f>SUM(H47:W47)</f>
        <v>10</v>
      </c>
      <c r="G47" s="26"/>
      <c r="H47" s="6"/>
      <c r="I47" s="6"/>
      <c r="J47" s="1"/>
      <c r="K47" s="6"/>
      <c r="L47" s="1"/>
      <c r="M47" s="6"/>
      <c r="N47" s="1"/>
      <c r="O47" s="6"/>
      <c r="P47" s="6"/>
      <c r="Q47" s="6"/>
      <c r="R47" s="6"/>
      <c r="S47" s="1"/>
      <c r="T47" s="6"/>
      <c r="U47" s="6"/>
      <c r="V47" s="6">
        <v>10</v>
      </c>
      <c r="W47" s="6"/>
      <c r="X47" s="31"/>
    </row>
    <row r="48" spans="1:24" s="10" customFormat="1" ht="18" customHeight="1">
      <c r="A48" s="1">
        <f>RANK(F48,F$5:F$169,0)</f>
        <v>43</v>
      </c>
      <c r="B48" s="1">
        <v>62997</v>
      </c>
      <c r="C48" s="41" t="s">
        <v>124</v>
      </c>
      <c r="D48" s="50" t="s">
        <v>6</v>
      </c>
      <c r="E48" s="1" t="s">
        <v>104</v>
      </c>
      <c r="F48" s="1">
        <f>SUM(H48:W48)</f>
        <v>10</v>
      </c>
      <c r="G48" s="26"/>
      <c r="H48" s="6"/>
      <c r="I48" s="6"/>
      <c r="J48" s="1"/>
      <c r="K48" s="6"/>
      <c r="L48" s="1"/>
      <c r="M48" s="6"/>
      <c r="N48" s="1"/>
      <c r="O48" s="6"/>
      <c r="P48" s="6"/>
      <c r="Q48" s="6"/>
      <c r="R48" s="6"/>
      <c r="S48" s="1"/>
      <c r="T48" s="6"/>
      <c r="U48" s="6">
        <v>10</v>
      </c>
      <c r="V48" s="6"/>
      <c r="W48" s="6"/>
      <c r="X48" s="31"/>
    </row>
    <row r="49" spans="1:25" s="10" customFormat="1" ht="18" customHeight="1">
      <c r="A49" s="1">
        <f>RANK(F49,F$5:F$169,0)</f>
        <v>43</v>
      </c>
      <c r="B49" s="1">
        <v>50002</v>
      </c>
      <c r="C49" s="5" t="s">
        <v>189</v>
      </c>
      <c r="D49" s="50" t="s">
        <v>6</v>
      </c>
      <c r="E49" s="1" t="s">
        <v>10</v>
      </c>
      <c r="F49" s="1">
        <f>SUM(H49:W49)</f>
        <v>10</v>
      </c>
      <c r="G49" s="26"/>
      <c r="H49" s="6"/>
      <c r="I49" s="6"/>
      <c r="J49" s="1"/>
      <c r="K49" s="6"/>
      <c r="L49" s="1"/>
      <c r="M49" s="6"/>
      <c r="N49" s="1"/>
      <c r="O49" s="6"/>
      <c r="P49" s="6"/>
      <c r="Q49" s="6"/>
      <c r="R49" s="6"/>
      <c r="S49" s="1">
        <v>10</v>
      </c>
      <c r="T49" s="6"/>
      <c r="U49" s="6"/>
      <c r="V49" s="6"/>
      <c r="W49" s="6"/>
      <c r="X49" s="31"/>
    </row>
    <row r="50" spans="1:25" s="10" customFormat="1" ht="18" customHeight="1">
      <c r="A50" s="1">
        <f>RANK(F50,F$5:F$169,0)</f>
        <v>43</v>
      </c>
      <c r="B50" s="1">
        <v>52134</v>
      </c>
      <c r="C50" s="5" t="s">
        <v>460</v>
      </c>
      <c r="D50" s="50" t="s">
        <v>459</v>
      </c>
      <c r="E50" s="1" t="s">
        <v>109</v>
      </c>
      <c r="F50" s="1">
        <f>SUM(H50:W50)</f>
        <v>10</v>
      </c>
      <c r="G50" s="26"/>
      <c r="H50" s="6"/>
      <c r="I50" s="6"/>
      <c r="J50" s="1"/>
      <c r="K50" s="6"/>
      <c r="L50" s="6"/>
      <c r="M50" s="6"/>
      <c r="N50" s="1">
        <v>10</v>
      </c>
      <c r="O50" s="6"/>
      <c r="P50" s="6"/>
      <c r="Q50" s="6"/>
      <c r="R50" s="6"/>
      <c r="S50" s="6"/>
      <c r="T50" s="6"/>
      <c r="U50" s="6"/>
      <c r="V50" s="6"/>
      <c r="W50" s="6"/>
      <c r="X50" s="31"/>
    </row>
    <row r="51" spans="1:25" s="10" customFormat="1" ht="18" customHeight="1">
      <c r="A51" s="1">
        <f>RANK(F51,F$5:F$169,0)</f>
        <v>47</v>
      </c>
      <c r="B51" s="1">
        <v>68015</v>
      </c>
      <c r="C51" s="5" t="s">
        <v>87</v>
      </c>
      <c r="D51" s="50" t="s">
        <v>6</v>
      </c>
      <c r="E51" s="1" t="s">
        <v>47</v>
      </c>
      <c r="F51" s="1">
        <f>SUM(H51:W51)</f>
        <v>8</v>
      </c>
      <c r="G51" s="26"/>
      <c r="H51" s="6"/>
      <c r="I51" s="6"/>
      <c r="J51" s="1"/>
      <c r="K51" s="6"/>
      <c r="L51" s="1"/>
      <c r="M51" s="6"/>
      <c r="N51" s="1"/>
      <c r="O51" s="6"/>
      <c r="P51" s="6"/>
      <c r="Q51" s="6"/>
      <c r="R51" s="6"/>
      <c r="S51" s="1"/>
      <c r="T51" s="6"/>
      <c r="U51" s="6"/>
      <c r="V51" s="6">
        <v>8</v>
      </c>
      <c r="W51" s="6"/>
      <c r="X51" s="31"/>
    </row>
    <row r="52" spans="1:25" s="10" customFormat="1" ht="18" customHeight="1">
      <c r="A52" s="1">
        <f>RANK(F52,F$5:F$169,0)</f>
        <v>47</v>
      </c>
      <c r="B52" s="1">
        <v>30675</v>
      </c>
      <c r="C52" s="5" t="s">
        <v>125</v>
      </c>
      <c r="D52" s="50" t="s">
        <v>6</v>
      </c>
      <c r="E52" s="1" t="s">
        <v>104</v>
      </c>
      <c r="F52" s="1">
        <f>SUM(H52:W52)</f>
        <v>8</v>
      </c>
      <c r="G52" s="26"/>
      <c r="H52" s="6"/>
      <c r="I52" s="6"/>
      <c r="J52" s="1"/>
      <c r="K52" s="6"/>
      <c r="L52" s="1"/>
      <c r="M52" s="6"/>
      <c r="N52" s="1"/>
      <c r="O52" s="6"/>
      <c r="P52" s="6"/>
      <c r="Q52" s="6"/>
      <c r="R52" s="6"/>
      <c r="S52" s="1"/>
      <c r="T52" s="6"/>
      <c r="U52" s="6">
        <v>8</v>
      </c>
      <c r="V52" s="6"/>
      <c r="W52" s="6"/>
      <c r="X52" s="31"/>
    </row>
    <row r="53" spans="1:25" s="10" customFormat="1" ht="18" customHeight="1">
      <c r="A53" s="1">
        <f>RANK(F53,F$5:F$169,0)</f>
        <v>47</v>
      </c>
      <c r="B53" s="1">
        <v>67617</v>
      </c>
      <c r="C53" s="5" t="s">
        <v>190</v>
      </c>
      <c r="D53" s="50" t="s">
        <v>6</v>
      </c>
      <c r="E53" s="1" t="s">
        <v>10</v>
      </c>
      <c r="F53" s="1">
        <f>SUM(H53:W53)</f>
        <v>8</v>
      </c>
      <c r="G53" s="26"/>
      <c r="H53" s="6"/>
      <c r="I53" s="6"/>
      <c r="J53" s="1"/>
      <c r="K53" s="6"/>
      <c r="L53" s="1"/>
      <c r="M53" s="6"/>
      <c r="N53" s="1"/>
      <c r="O53" s="6"/>
      <c r="P53" s="6"/>
      <c r="Q53" s="6"/>
      <c r="R53" s="6"/>
      <c r="S53" s="1">
        <v>8</v>
      </c>
      <c r="T53" s="6"/>
      <c r="U53" s="6"/>
      <c r="V53" s="6"/>
      <c r="W53" s="6"/>
      <c r="X53" s="31"/>
    </row>
    <row r="54" spans="1:25" s="10" customFormat="1" ht="18" customHeight="1">
      <c r="A54" s="1">
        <f>RANK(F54,F$5:F$169,0)</f>
        <v>47</v>
      </c>
      <c r="B54" s="1">
        <v>13301</v>
      </c>
      <c r="C54" s="10" t="s">
        <v>457</v>
      </c>
      <c r="D54" s="50" t="s">
        <v>6</v>
      </c>
      <c r="E54" s="1" t="s">
        <v>109</v>
      </c>
      <c r="F54" s="1">
        <f>SUM(H54:W54)</f>
        <v>8</v>
      </c>
      <c r="G54" s="26"/>
      <c r="H54" s="6"/>
      <c r="I54" s="6">
        <v>4</v>
      </c>
      <c r="J54" s="1"/>
      <c r="K54" s="6"/>
      <c r="L54" s="6"/>
      <c r="M54" s="6"/>
      <c r="N54" s="1">
        <v>4</v>
      </c>
      <c r="O54" s="6"/>
      <c r="P54" s="6"/>
      <c r="Q54" s="6"/>
      <c r="R54" s="6"/>
      <c r="S54" s="6"/>
      <c r="T54" s="6"/>
      <c r="U54" s="6"/>
      <c r="V54" s="6"/>
      <c r="W54" s="6"/>
      <c r="X54" s="31"/>
    </row>
    <row r="55" spans="1:25" s="10" customFormat="1" ht="18" customHeight="1">
      <c r="A55" s="1">
        <f>RANK(F55,F$5:F$169,0)</f>
        <v>51</v>
      </c>
      <c r="B55" s="1">
        <v>67785</v>
      </c>
      <c r="C55" s="5" t="s">
        <v>88</v>
      </c>
      <c r="D55" s="50" t="s">
        <v>6</v>
      </c>
      <c r="E55" s="1" t="s">
        <v>47</v>
      </c>
      <c r="F55" s="1">
        <f>SUM(H55:W55)</f>
        <v>6</v>
      </c>
      <c r="G55" s="26"/>
      <c r="H55" s="6"/>
      <c r="I55" s="6"/>
      <c r="J55" s="1"/>
      <c r="K55" s="6"/>
      <c r="L55" s="1"/>
      <c r="M55" s="6"/>
      <c r="N55" s="1"/>
      <c r="O55" s="6"/>
      <c r="P55" s="6"/>
      <c r="Q55" s="6"/>
      <c r="R55" s="6"/>
      <c r="S55" s="1"/>
      <c r="T55" s="6"/>
      <c r="U55" s="6"/>
      <c r="V55" s="6">
        <v>6</v>
      </c>
      <c r="W55" s="6"/>
      <c r="X55" s="31"/>
      <c r="Y55" s="10" t="s">
        <v>464</v>
      </c>
    </row>
    <row r="56" spans="1:25" s="10" customFormat="1" ht="18" customHeight="1">
      <c r="A56" s="1">
        <f>RANK(F56,F$5:F$169,0)</f>
        <v>52</v>
      </c>
      <c r="B56" s="1">
        <v>68343</v>
      </c>
      <c r="C56" s="5" t="s">
        <v>89</v>
      </c>
      <c r="D56" s="50" t="s">
        <v>6</v>
      </c>
      <c r="E56" s="1" t="s">
        <v>47</v>
      </c>
      <c r="F56" s="1">
        <f>SUM(H56:W56)</f>
        <v>4</v>
      </c>
      <c r="G56" s="26"/>
      <c r="H56" s="6"/>
      <c r="I56" s="6"/>
      <c r="J56" s="1"/>
      <c r="K56" s="6"/>
      <c r="L56" s="1"/>
      <c r="M56" s="6"/>
      <c r="N56" s="1"/>
      <c r="O56" s="6"/>
      <c r="P56" s="6"/>
      <c r="Q56" s="6"/>
      <c r="R56" s="6"/>
      <c r="S56" s="1"/>
      <c r="T56" s="6"/>
      <c r="U56" s="6"/>
      <c r="V56" s="6">
        <v>4</v>
      </c>
      <c r="W56" s="6"/>
      <c r="X56" s="31"/>
    </row>
    <row r="57" spans="1:25" s="10" customFormat="1" ht="18" customHeight="1">
      <c r="A57" s="1">
        <f>RANK(F57,F$5:F$169,0)</f>
        <v>53</v>
      </c>
      <c r="B57" s="1">
        <v>68469</v>
      </c>
      <c r="C57" s="5" t="s">
        <v>535</v>
      </c>
      <c r="D57" s="50" t="s">
        <v>458</v>
      </c>
      <c r="E57" s="1" t="s">
        <v>109</v>
      </c>
      <c r="F57" s="1">
        <f>SUM(H57:W57)</f>
        <v>3</v>
      </c>
      <c r="G57" s="26"/>
      <c r="H57" s="6"/>
      <c r="I57" s="6">
        <v>3</v>
      </c>
      <c r="J57" s="1"/>
      <c r="K57" s="6"/>
      <c r="L57" s="6"/>
      <c r="M57" s="6"/>
      <c r="N57" s="5"/>
      <c r="O57" s="6"/>
      <c r="P57" s="6"/>
      <c r="Q57" s="6"/>
      <c r="R57" s="6"/>
      <c r="S57" s="6"/>
      <c r="T57" s="6"/>
      <c r="U57" s="6"/>
      <c r="V57" s="6"/>
      <c r="W57" s="6"/>
      <c r="X57" s="31"/>
    </row>
    <row r="58" spans="1:25" s="10" customFormat="1" ht="18" customHeight="1">
      <c r="A58" s="1">
        <f>RANK(F58,F$5:F$169,0)</f>
        <v>54</v>
      </c>
      <c r="B58" s="1">
        <v>31274</v>
      </c>
      <c r="C58" s="5" t="s">
        <v>461</v>
      </c>
      <c r="D58" s="50" t="s">
        <v>462</v>
      </c>
      <c r="E58" s="1" t="s">
        <v>447</v>
      </c>
      <c r="F58" s="1">
        <f>SUM(H58:W58)</f>
        <v>2</v>
      </c>
      <c r="G58" s="26"/>
      <c r="H58" s="6"/>
      <c r="I58" s="6"/>
      <c r="J58" s="1"/>
      <c r="K58" s="6"/>
      <c r="L58" s="6"/>
      <c r="M58" s="6"/>
      <c r="N58" s="6">
        <v>2</v>
      </c>
      <c r="O58" s="6"/>
      <c r="P58" s="6"/>
      <c r="Q58" s="6"/>
      <c r="R58" s="6"/>
      <c r="S58" s="6"/>
      <c r="T58" s="6"/>
      <c r="U58" s="6"/>
      <c r="V58" s="6"/>
      <c r="W58" s="6"/>
      <c r="X58" s="31"/>
    </row>
    <row r="59" spans="1:25" s="10" customFormat="1" ht="18" customHeight="1">
      <c r="A59" s="1">
        <f>RANK(F59,F$5:F$169,0)</f>
        <v>54</v>
      </c>
      <c r="B59" s="1">
        <v>37574</v>
      </c>
      <c r="C59" s="5" t="s">
        <v>536</v>
      </c>
      <c r="D59" s="50" t="s">
        <v>459</v>
      </c>
      <c r="E59" s="1" t="s">
        <v>109</v>
      </c>
      <c r="F59" s="1">
        <f>SUM(H59:W59)</f>
        <v>2</v>
      </c>
      <c r="G59" s="26"/>
      <c r="H59" s="6"/>
      <c r="I59" s="6">
        <v>2</v>
      </c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31"/>
    </row>
    <row r="60" spans="1:25" s="10" customFormat="1" ht="18" customHeight="1">
      <c r="A60" s="1">
        <f>RANK(F60,F$5:F$169,0)</f>
        <v>56</v>
      </c>
      <c r="B60" s="1">
        <v>63835</v>
      </c>
      <c r="C60" s="5" t="s">
        <v>463</v>
      </c>
      <c r="D60" s="50" t="s">
        <v>6</v>
      </c>
      <c r="E60" s="1" t="s">
        <v>109</v>
      </c>
      <c r="F60" s="1">
        <f>SUM(H60:W60)</f>
        <v>1</v>
      </c>
      <c r="G60" s="26"/>
      <c r="H60" s="6"/>
      <c r="I60" s="6"/>
      <c r="J60" s="1"/>
      <c r="K60" s="6"/>
      <c r="L60" s="6"/>
      <c r="M60" s="6"/>
      <c r="N60" s="6">
        <v>1</v>
      </c>
      <c r="O60" s="6"/>
      <c r="P60" s="6"/>
      <c r="Q60" s="6"/>
      <c r="R60" s="6"/>
      <c r="S60" s="6"/>
      <c r="T60" s="6"/>
      <c r="U60" s="6"/>
      <c r="V60" s="6"/>
      <c r="W60" s="6"/>
      <c r="X60" s="31"/>
    </row>
    <row r="61" spans="1:25" ht="6.9" customHeight="1">
      <c r="A61" s="33"/>
      <c r="B61" s="28"/>
      <c r="C61" s="34"/>
      <c r="D61" s="51"/>
      <c r="E61" s="28"/>
      <c r="F61" s="36"/>
      <c r="G61" s="28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2"/>
    </row>
    <row r="62" spans="1:25" s="7" customFormat="1" ht="12.75" customHeight="1">
      <c r="A62" s="12"/>
      <c r="B62" s="13"/>
      <c r="D62" s="52"/>
      <c r="E62" s="13"/>
      <c r="F62" s="13"/>
      <c r="G62" s="13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4" spans="1:25">
      <c r="B64" s="3"/>
      <c r="C64" s="2"/>
      <c r="D64" s="53"/>
      <c r="G64" s="11"/>
      <c r="W64" s="3"/>
    </row>
    <row r="65" spans="2:23">
      <c r="B65" s="3"/>
      <c r="C65" s="2"/>
      <c r="D65" s="53"/>
      <c r="G65" s="11"/>
      <c r="W65" s="3"/>
    </row>
    <row r="66" spans="2:23">
      <c r="B66" s="3"/>
      <c r="C66" s="2"/>
      <c r="D66" s="53"/>
      <c r="G66" s="11"/>
      <c r="W66" s="3"/>
    </row>
    <row r="67" spans="2:23">
      <c r="B67" s="3"/>
      <c r="C67" s="2"/>
      <c r="D67" s="53"/>
      <c r="G67" s="11"/>
      <c r="W67" s="3"/>
    </row>
    <row r="68" spans="2:23">
      <c r="B68" s="3"/>
      <c r="C68" s="2"/>
      <c r="D68" s="53"/>
      <c r="G68" s="11"/>
      <c r="W68" s="3"/>
    </row>
    <row r="69" spans="2:23">
      <c r="B69" s="3"/>
      <c r="C69" s="2"/>
      <c r="D69" s="53"/>
      <c r="G69" s="11"/>
      <c r="W69" s="3"/>
    </row>
    <row r="70" spans="2:23">
      <c r="B70" s="3"/>
      <c r="C70" s="2"/>
      <c r="D70" s="53"/>
      <c r="G70" s="11"/>
      <c r="W70" s="3"/>
    </row>
  </sheetData>
  <sheetProtection algorithmName="SHA-512" hashValue="/KWhJdOMgTn2bH327pcDfYQPhD8q9wNuc/MVtfXWIZotEWrG1lYH5rmg9bBEF19M/55nvd/+dQUBzyEspzMeFQ==" saltValue="vwGwh4iJDwncfWMQyhw3JQ==" spinCount="100000" sheet="1" objects="1" scenarios="1" selectLockedCells="1" selectUnlockedCells="1"/>
  <sortState xmlns:xlrd2="http://schemas.microsoft.com/office/spreadsheetml/2017/richdata2" ref="A5:A58">
    <sortCondition ref="A4:A58"/>
  </sortState>
  <mergeCells count="18">
    <mergeCell ref="W1:W2"/>
    <mergeCell ref="V1:V2"/>
    <mergeCell ref="A1:F1"/>
    <mergeCell ref="U1:U2"/>
    <mergeCell ref="T1:T2"/>
    <mergeCell ref="S1:S2"/>
    <mergeCell ref="A2:F2"/>
    <mergeCell ref="Q1:Q2"/>
    <mergeCell ref="P1:P2"/>
    <mergeCell ref="O1:O2"/>
    <mergeCell ref="M1:M2"/>
    <mergeCell ref="K1:K2"/>
    <mergeCell ref="L1:L2"/>
    <mergeCell ref="I1:I2"/>
    <mergeCell ref="N1:N2"/>
    <mergeCell ref="H1:H2"/>
    <mergeCell ref="J1:J2"/>
    <mergeCell ref="R1:R2"/>
  </mergeCells>
  <phoneticPr fontId="19" type="noConversion"/>
  <conditionalFormatting sqref="B64:B70 B1:C2 B4:C4 B8:C8 B10:C53 B54 B55:C63 B71:C65529">
    <cfRule type="expression" dxfId="449" priority="7671" stopIfTrue="1">
      <formula>AND(COUNTIF($B$1:$C$2, B1)+COUNTIF($B$4:$C$4, B1)+COUNTIF($B$8:$C$65529, B1)&gt;1,NOT(ISBLANK(B1)))</formula>
    </cfRule>
  </conditionalFormatting>
  <conditionalFormatting sqref="B1:C1048576">
    <cfRule type="duplicateValues" dxfId="448" priority="1"/>
    <cfRule type="duplicateValues" dxfId="447" priority="2"/>
    <cfRule type="duplicateValues" dxfId="446" priority="3"/>
  </conditionalFormatting>
  <conditionalFormatting sqref="B3:C3">
    <cfRule type="duplicateValues" dxfId="445" priority="21" stopIfTrue="1"/>
  </conditionalFormatting>
  <conditionalFormatting sqref="B71:C1048576 B64:B70 B1:C53 B54 B55:C63">
    <cfRule type="duplicateValues" dxfId="444" priority="16"/>
  </conditionalFormatting>
  <conditionalFormatting sqref="B54 B1:C53 B55:C1048576">
    <cfRule type="duplicateValues" dxfId="443" priority="12967"/>
  </conditionalFormatting>
  <conditionalFormatting sqref="B1:C1048576">
    <cfRule type="duplicateValues" dxfId="442" priority="13003"/>
    <cfRule type="duplicateValues" dxfId="441" priority="13004"/>
  </conditionalFormatting>
  <conditionalFormatting sqref="B54 B5:C53 B55:C60">
    <cfRule type="duplicateValues" dxfId="440" priority="13032" stopIfTrue="1"/>
    <cfRule type="duplicateValues" dxfId="439" priority="13033" stopIfTrue="1"/>
    <cfRule type="duplicateValues" dxfId="438" priority="13034" stopIfTrue="1"/>
  </conditionalFormatting>
  <conditionalFormatting sqref="B8:C8 B10:C53 B54 B55:C62">
    <cfRule type="expression" dxfId="437" priority="13044" stopIfTrue="1">
      <formula>AND(COUNTIF($B$10:$C$62, B8)+COUNTIF($B$8:$C$8, B8)&gt;1,NOT(ISBLANK(B8)))</formula>
    </cfRule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65"/>
  <sheetViews>
    <sheetView zoomScale="90" zoomScaleNormal="90" workbookViewId="0">
      <selection activeCell="A64" sqref="A64:XFD127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48.88671875" style="3" customWidth="1"/>
    <col min="4" max="4" width="44.33203125" style="54" customWidth="1"/>
    <col min="5" max="5" width="6.44140625" style="2" customWidth="1"/>
    <col min="6" max="6" width="8" style="2" bestFit="1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38" customHeight="1">
      <c r="A2" s="81" t="s">
        <v>586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RANK(F5,F$5:F$151,0)</f>
        <v>1</v>
      </c>
      <c r="B5" s="1">
        <v>55204</v>
      </c>
      <c r="C5" s="5" t="s">
        <v>240</v>
      </c>
      <c r="D5" s="50" t="s">
        <v>6</v>
      </c>
      <c r="E5" s="1" t="s">
        <v>83</v>
      </c>
      <c r="F5" s="1">
        <f>SUM(H5:W5)</f>
        <v>540</v>
      </c>
      <c r="G5" s="26"/>
      <c r="H5" s="6">
        <v>85</v>
      </c>
      <c r="I5" s="6"/>
      <c r="J5" s="6">
        <v>90</v>
      </c>
      <c r="K5" s="6"/>
      <c r="L5" s="6"/>
      <c r="M5" s="6">
        <v>90</v>
      </c>
      <c r="N5" s="1"/>
      <c r="O5" s="6">
        <v>95</v>
      </c>
      <c r="P5" s="6">
        <v>100</v>
      </c>
      <c r="Q5" s="1"/>
      <c r="R5" s="6">
        <v>80</v>
      </c>
      <c r="S5" s="6"/>
      <c r="T5" s="6"/>
      <c r="U5" s="6"/>
      <c r="V5" s="6"/>
      <c r="W5" s="6"/>
      <c r="X5" s="31"/>
    </row>
    <row r="6" spans="1:24" s="10" customFormat="1" ht="18" customHeight="1">
      <c r="A6" s="1">
        <f>RANK(F6,F$5:F$151,0)</f>
        <v>2</v>
      </c>
      <c r="B6" s="1">
        <v>41126</v>
      </c>
      <c r="C6" s="5" t="s">
        <v>236</v>
      </c>
      <c r="D6" s="50" t="s">
        <v>6</v>
      </c>
      <c r="E6" s="1" t="s">
        <v>83</v>
      </c>
      <c r="F6" s="1">
        <f>SUM(H6:W6)</f>
        <v>400</v>
      </c>
      <c r="G6" s="26"/>
      <c r="H6" s="6">
        <v>100</v>
      </c>
      <c r="I6" s="6"/>
      <c r="J6" s="6">
        <v>100</v>
      </c>
      <c r="K6" s="6"/>
      <c r="L6" s="6"/>
      <c r="M6" s="6">
        <v>100</v>
      </c>
      <c r="N6" s="1"/>
      <c r="O6" s="6"/>
      <c r="P6" s="6"/>
      <c r="Q6" s="6"/>
      <c r="R6" s="6">
        <v>100</v>
      </c>
      <c r="S6" s="6"/>
      <c r="T6" s="6"/>
      <c r="U6" s="6"/>
      <c r="V6" s="6"/>
      <c r="W6" s="6"/>
      <c r="X6" s="31"/>
    </row>
    <row r="7" spans="1:24" s="10" customFormat="1" ht="18" customHeight="1">
      <c r="A7" s="1">
        <f>RANK(F7,F$5:F$151,0)</f>
        <v>3</v>
      </c>
      <c r="B7" s="1">
        <v>27656</v>
      </c>
      <c r="C7" s="5" t="s">
        <v>238</v>
      </c>
      <c r="D7" s="50" t="s">
        <v>6</v>
      </c>
      <c r="E7" s="1" t="s">
        <v>7</v>
      </c>
      <c r="F7" s="1">
        <f>SUM(H7:W7)</f>
        <v>365</v>
      </c>
      <c r="G7" s="26"/>
      <c r="H7" s="6">
        <v>80</v>
      </c>
      <c r="I7" s="6"/>
      <c r="J7" s="6"/>
      <c r="K7" s="6"/>
      <c r="L7" s="6"/>
      <c r="M7" s="6">
        <v>95</v>
      </c>
      <c r="N7" s="1"/>
      <c r="O7" s="6"/>
      <c r="P7" s="6"/>
      <c r="Q7" s="1">
        <v>100</v>
      </c>
      <c r="R7" s="6">
        <v>90</v>
      </c>
      <c r="S7" s="6"/>
      <c r="T7" s="6"/>
      <c r="U7" s="6"/>
      <c r="V7" s="6"/>
      <c r="W7" s="6"/>
      <c r="X7" s="27"/>
    </row>
    <row r="8" spans="1:24" s="10" customFormat="1" ht="18" customHeight="1">
      <c r="A8" s="1">
        <f>RANK(F8,F$5:F$151,0)</f>
        <v>4</v>
      </c>
      <c r="B8" s="1">
        <v>34127</v>
      </c>
      <c r="C8" s="5" t="s">
        <v>241</v>
      </c>
      <c r="D8" s="50" t="s">
        <v>6</v>
      </c>
      <c r="E8" s="1" t="s">
        <v>83</v>
      </c>
      <c r="F8" s="1">
        <f>SUM(H8:W8)</f>
        <v>340</v>
      </c>
      <c r="G8" s="26"/>
      <c r="H8" s="6">
        <v>90</v>
      </c>
      <c r="I8" s="6"/>
      <c r="J8" s="6"/>
      <c r="K8" s="6"/>
      <c r="L8" s="6"/>
      <c r="M8" s="6">
        <v>85</v>
      </c>
      <c r="N8" s="1"/>
      <c r="O8" s="6">
        <v>90</v>
      </c>
      <c r="P8" s="6"/>
      <c r="Q8" s="1"/>
      <c r="R8" s="6">
        <v>75</v>
      </c>
      <c r="S8" s="6"/>
      <c r="T8" s="6"/>
      <c r="U8" s="6"/>
      <c r="V8" s="6"/>
      <c r="W8" s="6"/>
      <c r="X8" s="31"/>
    </row>
    <row r="9" spans="1:24" s="10" customFormat="1" ht="18" customHeight="1">
      <c r="A9" s="1">
        <f>RANK(F9,F$5:F$151,0)</f>
        <v>5</v>
      </c>
      <c r="B9" s="42">
        <v>38621</v>
      </c>
      <c r="C9" s="5" t="s">
        <v>370</v>
      </c>
      <c r="D9" s="50" t="s">
        <v>6</v>
      </c>
      <c r="E9" s="1" t="s">
        <v>83</v>
      </c>
      <c r="F9" s="1">
        <f>SUM(H9:W9)</f>
        <v>295</v>
      </c>
      <c r="G9" s="26"/>
      <c r="H9" s="6">
        <v>95</v>
      </c>
      <c r="I9" s="6"/>
      <c r="J9" s="6">
        <v>85</v>
      </c>
      <c r="K9" s="6"/>
      <c r="L9" s="6"/>
      <c r="M9" s="6">
        <v>80</v>
      </c>
      <c r="N9" s="1"/>
      <c r="O9" s="6">
        <v>35</v>
      </c>
      <c r="P9" s="6"/>
      <c r="Q9" s="6"/>
      <c r="R9" s="6"/>
      <c r="S9" s="6"/>
      <c r="T9" s="6"/>
      <c r="U9" s="6"/>
      <c r="V9" s="6"/>
      <c r="W9" s="6"/>
      <c r="X9" s="27"/>
    </row>
    <row r="10" spans="1:24" s="10" customFormat="1" ht="18" customHeight="1">
      <c r="A10" s="1">
        <f>RANK(F10,F$5:F$151,0)</f>
        <v>6</v>
      </c>
      <c r="B10" s="1">
        <v>17442</v>
      </c>
      <c r="C10" s="5" t="s">
        <v>237</v>
      </c>
      <c r="D10" s="50" t="s">
        <v>6</v>
      </c>
      <c r="E10" s="1" t="s">
        <v>83</v>
      </c>
      <c r="F10" s="1">
        <f>SUM(H10:W10)</f>
        <v>290</v>
      </c>
      <c r="G10" s="26"/>
      <c r="H10" s="6"/>
      <c r="I10" s="6"/>
      <c r="J10" s="6">
        <v>95</v>
      </c>
      <c r="K10" s="6"/>
      <c r="L10" s="6"/>
      <c r="M10" s="6"/>
      <c r="N10" s="1"/>
      <c r="O10" s="6">
        <v>100</v>
      </c>
      <c r="P10" s="6"/>
      <c r="Q10" s="6"/>
      <c r="R10" s="6">
        <v>95</v>
      </c>
      <c r="S10" s="6"/>
      <c r="T10" s="6"/>
      <c r="U10" s="6"/>
      <c r="V10" s="6"/>
      <c r="W10" s="6"/>
      <c r="X10" s="31"/>
    </row>
    <row r="11" spans="1:24" s="10" customFormat="1" ht="18" customHeight="1">
      <c r="A11" s="1">
        <f>RANK(F11,F$5:F$151,0)</f>
        <v>7</v>
      </c>
      <c r="B11" s="43">
        <v>4607</v>
      </c>
      <c r="C11" s="21" t="s">
        <v>362</v>
      </c>
      <c r="D11" s="47" t="s">
        <v>6</v>
      </c>
      <c r="E11" s="20" t="s">
        <v>83</v>
      </c>
      <c r="F11" s="1">
        <f>SUM(H11:W11)</f>
        <v>285</v>
      </c>
      <c r="G11" s="26"/>
      <c r="H11" s="38">
        <v>65</v>
      </c>
      <c r="I11" s="38"/>
      <c r="J11" s="38">
        <v>75</v>
      </c>
      <c r="K11" s="38"/>
      <c r="L11" s="38"/>
      <c r="M11" s="38">
        <v>65</v>
      </c>
      <c r="N11" s="20"/>
      <c r="O11" s="38">
        <v>80</v>
      </c>
      <c r="P11" s="38"/>
      <c r="Q11" s="38"/>
      <c r="R11" s="38"/>
      <c r="S11" s="38"/>
      <c r="T11" s="38"/>
      <c r="U11" s="38"/>
      <c r="V11" s="38"/>
      <c r="W11" s="38"/>
      <c r="X11" s="31"/>
    </row>
    <row r="12" spans="1:24" s="10" customFormat="1" ht="18" customHeight="1">
      <c r="A12" s="1">
        <f>RANK(F12,F$5:F$151,0)</f>
        <v>8</v>
      </c>
      <c r="B12" s="42">
        <v>8606</v>
      </c>
      <c r="C12" s="5" t="s">
        <v>243</v>
      </c>
      <c r="D12" s="50" t="s">
        <v>6</v>
      </c>
      <c r="E12" s="1" t="s">
        <v>83</v>
      </c>
      <c r="F12" s="1">
        <f>SUM(H12:W12)</f>
        <v>280</v>
      </c>
      <c r="G12" s="26"/>
      <c r="H12" s="6">
        <v>55</v>
      </c>
      <c r="I12" s="6"/>
      <c r="J12" s="6"/>
      <c r="K12" s="6"/>
      <c r="L12" s="6"/>
      <c r="M12" s="6">
        <v>75</v>
      </c>
      <c r="N12" s="1"/>
      <c r="O12" s="6">
        <v>85</v>
      </c>
      <c r="P12" s="6"/>
      <c r="Q12" s="1"/>
      <c r="R12" s="6">
        <v>65</v>
      </c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RANK(F13,F$5:F$151,0)</f>
        <v>9</v>
      </c>
      <c r="B13" s="1">
        <v>8453</v>
      </c>
      <c r="C13" s="5" t="s">
        <v>369</v>
      </c>
      <c r="D13" s="50" t="s">
        <v>6</v>
      </c>
      <c r="E13" s="1" t="s">
        <v>83</v>
      </c>
      <c r="F13" s="1">
        <f>SUM(H13:W13)</f>
        <v>215</v>
      </c>
      <c r="G13" s="26"/>
      <c r="H13" s="6">
        <v>60</v>
      </c>
      <c r="I13" s="6"/>
      <c r="J13" s="6">
        <v>65</v>
      </c>
      <c r="K13" s="6"/>
      <c r="L13" s="6"/>
      <c r="M13" s="6">
        <v>45</v>
      </c>
      <c r="N13" s="1"/>
      <c r="O13" s="6">
        <v>45</v>
      </c>
      <c r="P13" s="6"/>
      <c r="Q13" s="6"/>
      <c r="R13" s="6"/>
      <c r="S13" s="6"/>
      <c r="T13" s="6"/>
      <c r="U13" s="6"/>
      <c r="V13" s="6"/>
      <c r="W13" s="6"/>
      <c r="X13" s="31"/>
    </row>
    <row r="14" spans="1:24" s="10" customFormat="1" ht="18" customHeight="1">
      <c r="A14" s="1">
        <f>RANK(F14,F$5:F$151,0)</f>
        <v>10</v>
      </c>
      <c r="B14" s="42">
        <v>59615</v>
      </c>
      <c r="C14" s="5" t="s">
        <v>244</v>
      </c>
      <c r="D14" s="50" t="s">
        <v>6</v>
      </c>
      <c r="E14" s="1" t="s">
        <v>83</v>
      </c>
      <c r="F14" s="1">
        <f>SUM(H14:W14)</f>
        <v>200</v>
      </c>
      <c r="G14" s="26"/>
      <c r="H14" s="6">
        <v>70</v>
      </c>
      <c r="I14" s="6"/>
      <c r="J14" s="6">
        <v>70</v>
      </c>
      <c r="K14" s="6"/>
      <c r="L14" s="6"/>
      <c r="M14" s="6"/>
      <c r="N14" s="1"/>
      <c r="O14" s="6"/>
      <c r="P14" s="6"/>
      <c r="Q14" s="1"/>
      <c r="R14" s="6">
        <v>60</v>
      </c>
      <c r="S14" s="6"/>
      <c r="T14" s="6"/>
      <c r="U14" s="6"/>
      <c r="V14" s="6"/>
      <c r="W14" s="6"/>
      <c r="X14" s="31"/>
    </row>
    <row r="15" spans="1:24" s="10" customFormat="1" ht="18" customHeight="1">
      <c r="A15" s="1">
        <f>RANK(F15,F$5:F$151,0)</f>
        <v>11</v>
      </c>
      <c r="B15" s="20">
        <v>61738</v>
      </c>
      <c r="C15" s="21" t="s">
        <v>308</v>
      </c>
      <c r="D15" s="47" t="s">
        <v>6</v>
      </c>
      <c r="E15" s="20" t="s">
        <v>8</v>
      </c>
      <c r="F15" s="1">
        <f>SUM(H15:W15)</f>
        <v>185</v>
      </c>
      <c r="G15" s="26"/>
      <c r="H15" s="38"/>
      <c r="I15" s="38"/>
      <c r="J15" s="38"/>
      <c r="K15" s="38"/>
      <c r="L15" s="38"/>
      <c r="M15" s="38"/>
      <c r="N15" s="20"/>
      <c r="O15" s="38"/>
      <c r="P15" s="38">
        <v>95</v>
      </c>
      <c r="Q15" s="20">
        <v>90</v>
      </c>
      <c r="R15" s="38"/>
      <c r="S15" s="38"/>
      <c r="T15" s="38"/>
      <c r="U15" s="38"/>
      <c r="V15" s="38"/>
      <c r="W15" s="38"/>
      <c r="X15" s="31"/>
    </row>
    <row r="16" spans="1:24" s="10" customFormat="1" ht="18" customHeight="1">
      <c r="A16" s="1">
        <f>RANK(F16,F$5:F$151,0)</f>
        <v>12</v>
      </c>
      <c r="B16" s="43">
        <v>11568</v>
      </c>
      <c r="C16" s="21" t="s">
        <v>309</v>
      </c>
      <c r="D16" s="50" t="s">
        <v>6</v>
      </c>
      <c r="E16" s="1" t="s">
        <v>8</v>
      </c>
      <c r="F16" s="1">
        <f>SUM(H16:W16)</f>
        <v>175</v>
      </c>
      <c r="G16" s="26"/>
      <c r="H16" s="38"/>
      <c r="I16" s="38"/>
      <c r="J16" s="38"/>
      <c r="K16" s="38"/>
      <c r="L16" s="38"/>
      <c r="M16" s="38"/>
      <c r="N16" s="20"/>
      <c r="O16" s="38"/>
      <c r="P16" s="38">
        <v>90</v>
      </c>
      <c r="Q16" s="20">
        <v>85</v>
      </c>
      <c r="R16" s="38"/>
      <c r="S16" s="38"/>
      <c r="T16" s="38"/>
      <c r="U16" s="38"/>
      <c r="V16" s="38"/>
      <c r="W16" s="38"/>
      <c r="X16" s="31"/>
    </row>
    <row r="17" spans="1:24" s="10" customFormat="1" ht="18" customHeight="1">
      <c r="A17" s="1">
        <f>RANK(F17,F$5:F$151,0)</f>
        <v>13</v>
      </c>
      <c r="B17" s="20">
        <v>35669</v>
      </c>
      <c r="C17" s="21" t="s">
        <v>364</v>
      </c>
      <c r="D17" s="47" t="s">
        <v>6</v>
      </c>
      <c r="E17" s="20" t="s">
        <v>83</v>
      </c>
      <c r="F17" s="1">
        <f>SUM(H17:W17)</f>
        <v>140</v>
      </c>
      <c r="G17" s="26"/>
      <c r="H17" s="38"/>
      <c r="I17" s="38"/>
      <c r="J17" s="38"/>
      <c r="K17" s="38"/>
      <c r="L17" s="38"/>
      <c r="M17" s="38">
        <v>70</v>
      </c>
      <c r="N17" s="20"/>
      <c r="O17" s="38">
        <v>70</v>
      </c>
      <c r="P17" s="38"/>
      <c r="Q17" s="38"/>
      <c r="R17" s="38"/>
      <c r="S17" s="38"/>
      <c r="T17" s="38"/>
      <c r="U17" s="38"/>
      <c r="V17" s="38"/>
      <c r="W17" s="38"/>
      <c r="X17" s="31"/>
    </row>
    <row r="18" spans="1:24" s="10" customFormat="1" ht="18" customHeight="1">
      <c r="A18" s="1">
        <f>RANK(F18,F$5:F$151,0)</f>
        <v>14</v>
      </c>
      <c r="B18" s="20">
        <v>14292</v>
      </c>
      <c r="C18" s="21" t="s">
        <v>403</v>
      </c>
      <c r="D18" s="47" t="s">
        <v>6</v>
      </c>
      <c r="E18" s="20" t="s">
        <v>83</v>
      </c>
      <c r="F18" s="1">
        <f>SUM(H18:W18)</f>
        <v>130</v>
      </c>
      <c r="G18" s="26"/>
      <c r="H18" s="38">
        <v>75</v>
      </c>
      <c r="I18" s="38"/>
      <c r="J18" s="38"/>
      <c r="K18" s="38"/>
      <c r="L18" s="38"/>
      <c r="M18" s="38">
        <v>55</v>
      </c>
      <c r="N18" s="20"/>
      <c r="O18" s="38"/>
      <c r="P18" s="38"/>
      <c r="Q18" s="38"/>
      <c r="R18" s="38"/>
      <c r="S18" s="38"/>
      <c r="T18" s="38"/>
      <c r="U18" s="38"/>
      <c r="V18" s="38"/>
      <c r="W18" s="38"/>
      <c r="X18" s="31"/>
    </row>
    <row r="19" spans="1:24" s="10" customFormat="1" ht="18" customHeight="1">
      <c r="A19" s="1">
        <f>RANK(F19,F$5:F$151,0)</f>
        <v>15</v>
      </c>
      <c r="B19" s="20">
        <v>66294</v>
      </c>
      <c r="C19" s="21" t="s">
        <v>30</v>
      </c>
      <c r="D19" s="47" t="s">
        <v>11</v>
      </c>
      <c r="E19" s="20" t="s">
        <v>9</v>
      </c>
      <c r="F19" s="1">
        <f>SUM(H19:W19)</f>
        <v>100</v>
      </c>
      <c r="G19" s="26"/>
      <c r="H19" s="38"/>
      <c r="I19" s="38"/>
      <c r="J19" s="38"/>
      <c r="K19" s="38"/>
      <c r="L19" s="38">
        <v>50</v>
      </c>
      <c r="M19" s="38"/>
      <c r="N19" s="20"/>
      <c r="O19" s="38"/>
      <c r="P19" s="38"/>
      <c r="Q19" s="38"/>
      <c r="R19" s="38"/>
      <c r="S19" s="38"/>
      <c r="T19" s="38">
        <v>40</v>
      </c>
      <c r="U19" s="38"/>
      <c r="V19" s="38"/>
      <c r="W19" s="38">
        <v>10</v>
      </c>
      <c r="X19" s="31"/>
    </row>
    <row r="20" spans="1:24" s="10" customFormat="1" ht="18" customHeight="1">
      <c r="A20" s="1">
        <f>RANK(F20,F$5:F$151,0)</f>
        <v>16</v>
      </c>
      <c r="B20" s="20">
        <v>16341</v>
      </c>
      <c r="C20" s="21" t="s">
        <v>307</v>
      </c>
      <c r="D20" s="47" t="s">
        <v>6</v>
      </c>
      <c r="E20" s="20" t="s">
        <v>8</v>
      </c>
      <c r="F20" s="1">
        <f>SUM(H20:W20)</f>
        <v>95</v>
      </c>
      <c r="G20" s="26"/>
      <c r="H20" s="38"/>
      <c r="I20" s="38"/>
      <c r="J20" s="38"/>
      <c r="K20" s="38"/>
      <c r="L20" s="38"/>
      <c r="M20" s="38"/>
      <c r="N20" s="20"/>
      <c r="O20" s="38"/>
      <c r="P20" s="38"/>
      <c r="Q20" s="20">
        <v>95</v>
      </c>
      <c r="R20" s="38"/>
      <c r="S20" s="38"/>
      <c r="T20" s="38"/>
      <c r="U20" s="38"/>
      <c r="V20" s="38"/>
      <c r="W20" s="38"/>
      <c r="X20" s="31"/>
    </row>
    <row r="21" spans="1:24" s="10" customFormat="1" ht="18" customHeight="1">
      <c r="A21" s="1">
        <f>RANK(F21,F$5:F$151,0)</f>
        <v>17</v>
      </c>
      <c r="B21" s="20">
        <v>55364</v>
      </c>
      <c r="C21" s="21" t="s">
        <v>368</v>
      </c>
      <c r="D21" s="47" t="s">
        <v>366</v>
      </c>
      <c r="E21" s="20" t="s">
        <v>83</v>
      </c>
      <c r="F21" s="1">
        <f>SUM(H21:W21)</f>
        <v>90</v>
      </c>
      <c r="G21" s="26"/>
      <c r="H21" s="38"/>
      <c r="I21" s="38"/>
      <c r="J21" s="38"/>
      <c r="K21" s="38"/>
      <c r="L21" s="38"/>
      <c r="M21" s="38">
        <v>35</v>
      </c>
      <c r="N21" s="20"/>
      <c r="O21" s="38">
        <v>55</v>
      </c>
      <c r="P21" s="38"/>
      <c r="Q21" s="38"/>
      <c r="R21" s="38"/>
      <c r="S21" s="38"/>
      <c r="T21" s="38"/>
      <c r="U21" s="38"/>
      <c r="V21" s="38"/>
      <c r="W21" s="38"/>
      <c r="X21" s="31"/>
    </row>
    <row r="22" spans="1:24" s="10" customFormat="1" ht="18" customHeight="1">
      <c r="A22" s="1">
        <f>RANK(F22,F$5:F$151,0)</f>
        <v>18</v>
      </c>
      <c r="B22" s="20">
        <v>49355</v>
      </c>
      <c r="C22" s="21" t="s">
        <v>31</v>
      </c>
      <c r="D22" s="47" t="s">
        <v>11</v>
      </c>
      <c r="E22" s="20" t="s">
        <v>9</v>
      </c>
      <c r="F22" s="1">
        <f>SUM(H22:W22)</f>
        <v>85</v>
      </c>
      <c r="G22" s="26"/>
      <c r="H22" s="38"/>
      <c r="I22" s="38"/>
      <c r="J22" s="38"/>
      <c r="K22" s="38"/>
      <c r="L22" s="38">
        <v>47.5</v>
      </c>
      <c r="M22" s="38"/>
      <c r="N22" s="20"/>
      <c r="O22" s="38"/>
      <c r="P22" s="38"/>
      <c r="Q22" s="38"/>
      <c r="R22" s="38"/>
      <c r="S22" s="38"/>
      <c r="T22" s="38">
        <v>30</v>
      </c>
      <c r="U22" s="38"/>
      <c r="V22" s="38"/>
      <c r="W22" s="38">
        <v>7.5</v>
      </c>
      <c r="X22" s="31"/>
    </row>
    <row r="23" spans="1:24" s="10" customFormat="1" ht="18" customHeight="1">
      <c r="A23" s="1">
        <f>RANK(F23,F$5:F$151,0)</f>
        <v>18</v>
      </c>
      <c r="B23" s="1">
        <v>12097</v>
      </c>
      <c r="C23" s="5" t="s">
        <v>239</v>
      </c>
      <c r="D23" s="50" t="s">
        <v>6</v>
      </c>
      <c r="E23" s="1" t="s">
        <v>83</v>
      </c>
      <c r="F23" s="1">
        <f>SUM(H23:W23)</f>
        <v>85</v>
      </c>
      <c r="G23" s="26"/>
      <c r="H23" s="38"/>
      <c r="I23" s="38"/>
      <c r="J23" s="38"/>
      <c r="K23" s="38"/>
      <c r="L23" s="38"/>
      <c r="M23" s="38"/>
      <c r="N23" s="20"/>
      <c r="O23" s="38"/>
      <c r="P23" s="38"/>
      <c r="Q23" s="20"/>
      <c r="R23" s="38">
        <v>85</v>
      </c>
      <c r="S23" s="38"/>
      <c r="T23" s="38"/>
      <c r="U23" s="38"/>
      <c r="V23" s="38"/>
      <c r="W23" s="38"/>
      <c r="X23" s="31"/>
    </row>
    <row r="24" spans="1:24" s="10" customFormat="1" ht="18" customHeight="1">
      <c r="A24" s="1">
        <f>RANK(F24,F$5:F$151,0)</f>
        <v>18</v>
      </c>
      <c r="B24" s="20">
        <v>16844</v>
      </c>
      <c r="C24" s="21" t="s">
        <v>350</v>
      </c>
      <c r="D24" s="47" t="s">
        <v>6</v>
      </c>
      <c r="E24" s="20" t="s">
        <v>8</v>
      </c>
      <c r="F24" s="1">
        <f>SUM(H24:W24)</f>
        <v>85</v>
      </c>
      <c r="G24" s="26"/>
      <c r="H24" s="38"/>
      <c r="I24" s="38"/>
      <c r="J24" s="38"/>
      <c r="K24" s="38"/>
      <c r="L24" s="38"/>
      <c r="M24" s="38"/>
      <c r="N24" s="20"/>
      <c r="O24" s="38"/>
      <c r="P24" s="38">
        <v>85</v>
      </c>
      <c r="Q24" s="38"/>
      <c r="R24" s="38"/>
      <c r="S24" s="38"/>
      <c r="T24" s="38"/>
      <c r="U24" s="38"/>
      <c r="V24" s="38"/>
      <c r="W24" s="38"/>
      <c r="X24" s="31"/>
    </row>
    <row r="25" spans="1:24" s="10" customFormat="1" ht="18" customHeight="1">
      <c r="A25" s="1">
        <f>RANK(F25,F$5:F$151,0)</f>
        <v>21</v>
      </c>
      <c r="B25" s="20">
        <v>66752</v>
      </c>
      <c r="C25" s="21" t="s">
        <v>351</v>
      </c>
      <c r="D25" s="47" t="s">
        <v>6</v>
      </c>
      <c r="E25" s="20" t="s">
        <v>8</v>
      </c>
      <c r="F25" s="1">
        <f>SUM(H25:W25)</f>
        <v>80</v>
      </c>
      <c r="G25" s="26"/>
      <c r="H25" s="38"/>
      <c r="I25" s="38"/>
      <c r="J25" s="38"/>
      <c r="K25" s="38"/>
      <c r="L25" s="38"/>
      <c r="M25" s="38"/>
      <c r="N25" s="20"/>
      <c r="O25" s="38"/>
      <c r="P25" s="38">
        <v>80</v>
      </c>
      <c r="Q25" s="38"/>
      <c r="R25" s="38"/>
      <c r="S25" s="38"/>
      <c r="T25" s="38"/>
      <c r="U25" s="38"/>
      <c r="V25" s="38"/>
      <c r="W25" s="38"/>
      <c r="X25" s="31"/>
    </row>
    <row r="26" spans="1:24" s="10" customFormat="1" ht="18" customHeight="1">
      <c r="A26" s="1">
        <f>RANK(F26,F$5:F$151,0)</f>
        <v>21</v>
      </c>
      <c r="B26" s="20">
        <v>69651</v>
      </c>
      <c r="C26" s="21" t="s">
        <v>527</v>
      </c>
      <c r="D26" s="47" t="s">
        <v>6</v>
      </c>
      <c r="E26" s="20" t="s">
        <v>83</v>
      </c>
      <c r="F26" s="1">
        <f>SUM(H26:W26)</f>
        <v>80</v>
      </c>
      <c r="G26" s="26"/>
      <c r="H26" s="38"/>
      <c r="I26" s="38"/>
      <c r="J26" s="38">
        <v>80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1"/>
    </row>
    <row r="27" spans="1:24" s="10" customFormat="1" ht="18" customHeight="1">
      <c r="A27" s="1">
        <f>RANK(F27,F$5:F$151,0)</f>
        <v>23</v>
      </c>
      <c r="B27" s="43">
        <v>6500</v>
      </c>
      <c r="C27" s="21" t="s">
        <v>363</v>
      </c>
      <c r="D27" s="47" t="s">
        <v>6</v>
      </c>
      <c r="E27" s="20" t="s">
        <v>83</v>
      </c>
      <c r="F27" s="1">
        <f>SUM(H27:W27)</f>
        <v>75</v>
      </c>
      <c r="G27" s="26"/>
      <c r="H27" s="38"/>
      <c r="I27" s="38"/>
      <c r="J27" s="38"/>
      <c r="K27" s="38"/>
      <c r="L27" s="38"/>
      <c r="M27" s="38"/>
      <c r="N27" s="20"/>
      <c r="O27" s="38">
        <v>75</v>
      </c>
      <c r="P27" s="38"/>
      <c r="Q27" s="38"/>
      <c r="R27" s="38"/>
      <c r="S27" s="38"/>
      <c r="T27" s="38"/>
      <c r="U27" s="38"/>
      <c r="V27" s="38"/>
      <c r="W27" s="38"/>
      <c r="X27" s="31"/>
    </row>
    <row r="28" spans="1:24" s="10" customFormat="1" ht="18" customHeight="1">
      <c r="A28" s="1">
        <f>RANK(F28,F$5:F$151,0)</f>
        <v>24</v>
      </c>
      <c r="B28" s="20">
        <v>68529</v>
      </c>
      <c r="C28" s="21" t="s">
        <v>169</v>
      </c>
      <c r="D28" s="47" t="s">
        <v>170</v>
      </c>
      <c r="E28" s="20" t="s">
        <v>9</v>
      </c>
      <c r="F28" s="1">
        <f>SUM(H28:W28)</f>
        <v>70</v>
      </c>
      <c r="G28" s="26"/>
      <c r="H28" s="38"/>
      <c r="I28" s="38"/>
      <c r="J28" s="38"/>
      <c r="K28" s="38"/>
      <c r="L28" s="38">
        <v>45</v>
      </c>
      <c r="M28" s="38"/>
      <c r="N28" s="20"/>
      <c r="O28" s="38"/>
      <c r="P28" s="38"/>
      <c r="Q28" s="38"/>
      <c r="R28" s="38"/>
      <c r="S28" s="38"/>
      <c r="T28" s="38">
        <v>25</v>
      </c>
      <c r="U28" s="38"/>
      <c r="V28" s="38"/>
      <c r="W28" s="38"/>
      <c r="X28" s="31"/>
    </row>
    <row r="29" spans="1:24" s="10" customFormat="1" ht="18" customHeight="1">
      <c r="A29" s="1">
        <f>RANK(F29,F$5:F$151,0)</f>
        <v>24</v>
      </c>
      <c r="B29" s="20">
        <v>34877</v>
      </c>
      <c r="C29" s="21" t="s">
        <v>242</v>
      </c>
      <c r="D29" s="47" t="s">
        <v>6</v>
      </c>
      <c r="E29" s="20" t="s">
        <v>7</v>
      </c>
      <c r="F29" s="1">
        <f>SUM(H29:W29)</f>
        <v>70</v>
      </c>
      <c r="G29" s="26"/>
      <c r="H29" s="38"/>
      <c r="I29" s="38"/>
      <c r="J29" s="38"/>
      <c r="K29" s="38"/>
      <c r="L29" s="38"/>
      <c r="M29" s="38"/>
      <c r="N29" s="20"/>
      <c r="O29" s="38"/>
      <c r="P29" s="38"/>
      <c r="Q29" s="20"/>
      <c r="R29" s="38">
        <v>70</v>
      </c>
      <c r="S29" s="38"/>
      <c r="T29" s="38"/>
      <c r="U29" s="38"/>
      <c r="V29" s="38"/>
      <c r="W29" s="38"/>
      <c r="X29" s="31"/>
    </row>
    <row r="30" spans="1:24" s="10" customFormat="1" ht="18" customHeight="1">
      <c r="A30" s="1">
        <f>RANK(F30,F$5:F$151,0)</f>
        <v>26</v>
      </c>
      <c r="B30" s="20">
        <v>65564</v>
      </c>
      <c r="C30" s="21" t="s">
        <v>365</v>
      </c>
      <c r="D30" s="47" t="s">
        <v>366</v>
      </c>
      <c r="E30" s="20" t="s">
        <v>83</v>
      </c>
      <c r="F30" s="1">
        <f>SUM(H30:W30)</f>
        <v>65</v>
      </c>
      <c r="G30" s="26"/>
      <c r="H30" s="38"/>
      <c r="I30" s="38"/>
      <c r="J30" s="38"/>
      <c r="K30" s="38"/>
      <c r="L30" s="38"/>
      <c r="M30" s="38"/>
      <c r="N30" s="20"/>
      <c r="O30" s="38">
        <v>65</v>
      </c>
      <c r="P30" s="38"/>
      <c r="Q30" s="38"/>
      <c r="R30" s="38"/>
      <c r="S30" s="38"/>
      <c r="T30" s="38"/>
      <c r="U30" s="38"/>
      <c r="V30" s="38"/>
      <c r="W30" s="38"/>
      <c r="X30" s="31"/>
    </row>
    <row r="31" spans="1:24" s="10" customFormat="1" ht="18" customHeight="1">
      <c r="A31" s="1">
        <f>RANK(F31,F$5:F$151,0)</f>
        <v>27</v>
      </c>
      <c r="B31" s="20">
        <v>41538</v>
      </c>
      <c r="C31" s="21" t="s">
        <v>29</v>
      </c>
      <c r="D31" s="47" t="s">
        <v>11</v>
      </c>
      <c r="E31" s="20" t="s">
        <v>9</v>
      </c>
      <c r="F31" s="1">
        <f>SUM(H31:W31)</f>
        <v>62.5</v>
      </c>
      <c r="G31" s="26"/>
      <c r="H31" s="38"/>
      <c r="I31" s="38"/>
      <c r="J31" s="38"/>
      <c r="K31" s="38"/>
      <c r="L31" s="38"/>
      <c r="M31" s="38"/>
      <c r="N31" s="20"/>
      <c r="O31" s="38"/>
      <c r="P31" s="38"/>
      <c r="Q31" s="38"/>
      <c r="R31" s="38"/>
      <c r="S31" s="38"/>
      <c r="T31" s="38">
        <v>50</v>
      </c>
      <c r="U31" s="38"/>
      <c r="V31" s="38"/>
      <c r="W31" s="38">
        <v>12.5</v>
      </c>
      <c r="X31" s="31"/>
    </row>
    <row r="32" spans="1:24" s="10" customFormat="1" ht="18" customHeight="1">
      <c r="A32" s="1">
        <f>RANK(F32,F$5:F$151,0)</f>
        <v>28</v>
      </c>
      <c r="B32" s="20">
        <v>67538</v>
      </c>
      <c r="C32" s="21" t="s">
        <v>367</v>
      </c>
      <c r="D32" s="47" t="s">
        <v>6</v>
      </c>
      <c r="E32" s="20" t="s">
        <v>83</v>
      </c>
      <c r="F32" s="1">
        <f>SUM(H32:W32)</f>
        <v>60</v>
      </c>
      <c r="G32" s="26"/>
      <c r="H32" s="38"/>
      <c r="I32" s="38"/>
      <c r="J32" s="38"/>
      <c r="K32" s="38"/>
      <c r="L32" s="38"/>
      <c r="M32" s="38"/>
      <c r="N32" s="20"/>
      <c r="O32" s="38">
        <v>60</v>
      </c>
      <c r="P32" s="38"/>
      <c r="Q32" s="38"/>
      <c r="R32" s="38"/>
      <c r="S32" s="38"/>
      <c r="T32" s="38"/>
      <c r="U32" s="38"/>
      <c r="V32" s="38"/>
      <c r="W32" s="38"/>
      <c r="X32" s="31"/>
    </row>
    <row r="33" spans="1:24" s="10" customFormat="1" ht="18" customHeight="1">
      <c r="A33" s="1">
        <f>RANK(F33,F$5:F$151,0)</f>
        <v>28</v>
      </c>
      <c r="B33" s="20">
        <v>53303</v>
      </c>
      <c r="C33" s="21" t="s">
        <v>402</v>
      </c>
      <c r="D33" s="47" t="s">
        <v>6</v>
      </c>
      <c r="E33" s="20" t="s">
        <v>83</v>
      </c>
      <c r="F33" s="1">
        <f>SUM(H33:W33)</f>
        <v>60</v>
      </c>
      <c r="G33" s="26"/>
      <c r="H33" s="38"/>
      <c r="I33" s="38"/>
      <c r="J33" s="38"/>
      <c r="K33" s="38"/>
      <c r="L33" s="38"/>
      <c r="M33" s="38">
        <v>60</v>
      </c>
      <c r="N33" s="20"/>
      <c r="O33" s="38"/>
      <c r="P33" s="38"/>
      <c r="Q33" s="38"/>
      <c r="R33" s="38"/>
      <c r="S33" s="38"/>
      <c r="T33" s="38"/>
      <c r="U33" s="38"/>
      <c r="V33" s="38"/>
      <c r="W33" s="38"/>
      <c r="X33" s="31"/>
    </row>
    <row r="34" spans="1:24" s="10" customFormat="1" ht="18" customHeight="1">
      <c r="A34" s="1">
        <f>RANK(F34,F$5:F$151,0)</f>
        <v>30</v>
      </c>
      <c r="B34" s="43">
        <v>68205</v>
      </c>
      <c r="C34" s="21" t="s">
        <v>245</v>
      </c>
      <c r="D34" s="47" t="s">
        <v>6</v>
      </c>
      <c r="E34" s="20" t="s">
        <v>83</v>
      </c>
      <c r="F34" s="1">
        <f>SUM(H34:W34)</f>
        <v>55</v>
      </c>
      <c r="G34" s="26"/>
      <c r="H34" s="38"/>
      <c r="I34" s="38"/>
      <c r="J34" s="38"/>
      <c r="K34" s="38"/>
      <c r="L34" s="38"/>
      <c r="M34" s="38"/>
      <c r="N34" s="20"/>
      <c r="O34" s="38"/>
      <c r="P34" s="38"/>
      <c r="Q34" s="20"/>
      <c r="R34" s="38">
        <v>55</v>
      </c>
      <c r="S34" s="38"/>
      <c r="T34" s="38"/>
      <c r="U34" s="38"/>
      <c r="V34" s="38"/>
      <c r="W34" s="38"/>
      <c r="X34" s="31"/>
    </row>
    <row r="35" spans="1:24" s="10" customFormat="1" ht="18" customHeight="1">
      <c r="A35" s="1">
        <f>RANK(F35,F$5:F$151,0)</f>
        <v>31</v>
      </c>
      <c r="B35" s="43">
        <v>61655</v>
      </c>
      <c r="C35" s="21" t="s">
        <v>246</v>
      </c>
      <c r="D35" s="47" t="s">
        <v>6</v>
      </c>
      <c r="E35" s="20" t="s">
        <v>147</v>
      </c>
      <c r="F35" s="1">
        <f>SUM(H35:W35)</f>
        <v>45</v>
      </c>
      <c r="G35" s="26"/>
      <c r="H35" s="38"/>
      <c r="I35" s="38"/>
      <c r="J35" s="38"/>
      <c r="K35" s="38"/>
      <c r="L35" s="38"/>
      <c r="M35" s="38"/>
      <c r="N35" s="20"/>
      <c r="O35" s="38"/>
      <c r="P35" s="38"/>
      <c r="Q35" s="20"/>
      <c r="R35" s="38">
        <v>45</v>
      </c>
      <c r="S35" s="38"/>
      <c r="T35" s="38"/>
      <c r="U35" s="38"/>
      <c r="V35" s="38"/>
      <c r="W35" s="38"/>
      <c r="X35" s="31"/>
    </row>
    <row r="36" spans="1:24" s="10" customFormat="1" ht="18" customHeight="1">
      <c r="A36" s="1">
        <f>RANK(F36,F$5:F$151,0)</f>
        <v>31</v>
      </c>
      <c r="B36" s="20">
        <v>56900</v>
      </c>
      <c r="C36" s="59" t="s">
        <v>465</v>
      </c>
      <c r="D36" s="47" t="s">
        <v>466</v>
      </c>
      <c r="E36" s="20" t="s">
        <v>109</v>
      </c>
      <c r="F36" s="1">
        <f>SUM(H36:W36)</f>
        <v>45</v>
      </c>
      <c r="G36" s="26"/>
      <c r="H36" s="38"/>
      <c r="I36" s="38">
        <v>25</v>
      </c>
      <c r="J36" s="38"/>
      <c r="K36" s="38"/>
      <c r="L36" s="38"/>
      <c r="M36" s="38"/>
      <c r="N36" s="20">
        <v>20</v>
      </c>
      <c r="O36" s="38"/>
      <c r="P36" s="38"/>
      <c r="Q36" s="38"/>
      <c r="R36" s="38"/>
      <c r="S36" s="38"/>
      <c r="T36" s="38"/>
      <c r="U36" s="38"/>
      <c r="V36" s="38"/>
      <c r="W36" s="38"/>
      <c r="X36" s="31"/>
    </row>
    <row r="37" spans="1:24" s="10" customFormat="1" ht="18" customHeight="1">
      <c r="A37" s="1">
        <f>RANK(F37,F$5:F$151,0)</f>
        <v>31</v>
      </c>
      <c r="B37" s="20">
        <v>42342</v>
      </c>
      <c r="C37" s="21" t="s">
        <v>567</v>
      </c>
      <c r="D37" s="47" t="s">
        <v>6</v>
      </c>
      <c r="E37" s="20" t="s">
        <v>7</v>
      </c>
      <c r="F37" s="1">
        <f>SUM(H37:W37)</f>
        <v>45</v>
      </c>
      <c r="G37" s="26"/>
      <c r="H37" s="38">
        <v>45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1"/>
    </row>
    <row r="38" spans="1:24" s="10" customFormat="1" ht="18" customHeight="1">
      <c r="A38" s="1">
        <f>RANK(F38,F$5:F$151,0)</f>
        <v>34</v>
      </c>
      <c r="B38" s="20">
        <v>4832</v>
      </c>
      <c r="C38" s="21" t="s">
        <v>32</v>
      </c>
      <c r="D38" s="47" t="s">
        <v>33</v>
      </c>
      <c r="E38" s="20" t="s">
        <v>9</v>
      </c>
      <c r="F38" s="1">
        <f>SUM(H38:W38)</f>
        <v>40</v>
      </c>
      <c r="G38" s="26"/>
      <c r="H38" s="38"/>
      <c r="I38" s="38"/>
      <c r="J38" s="38"/>
      <c r="K38" s="38"/>
      <c r="L38" s="38"/>
      <c r="M38" s="38"/>
      <c r="N38" s="20"/>
      <c r="O38" s="38"/>
      <c r="P38" s="38"/>
      <c r="Q38" s="38"/>
      <c r="R38" s="38"/>
      <c r="S38" s="38"/>
      <c r="T38" s="38">
        <v>35</v>
      </c>
      <c r="U38" s="38"/>
      <c r="V38" s="38"/>
      <c r="W38" s="38">
        <v>5</v>
      </c>
      <c r="X38" s="31"/>
    </row>
    <row r="39" spans="1:24" s="10" customFormat="1" ht="18" customHeight="1">
      <c r="A39" s="1">
        <f>RANK(F39,F$5:F$151,0)</f>
        <v>35</v>
      </c>
      <c r="B39" s="20">
        <v>48672</v>
      </c>
      <c r="C39" s="59" t="s">
        <v>467</v>
      </c>
      <c r="D39" s="47" t="s">
        <v>6</v>
      </c>
      <c r="E39" s="20" t="s">
        <v>109</v>
      </c>
      <c r="F39" s="1">
        <f>SUM(H39:W39)</f>
        <v>35</v>
      </c>
      <c r="G39" s="26"/>
      <c r="H39" s="38"/>
      <c r="I39" s="38">
        <v>20</v>
      </c>
      <c r="J39" s="38"/>
      <c r="K39" s="38"/>
      <c r="L39" s="38"/>
      <c r="M39" s="38"/>
      <c r="N39" s="20">
        <v>15</v>
      </c>
      <c r="O39" s="38"/>
      <c r="P39" s="38"/>
      <c r="Q39" s="38"/>
      <c r="R39" s="38"/>
      <c r="S39" s="38"/>
      <c r="T39" s="38"/>
      <c r="U39" s="38"/>
      <c r="V39" s="38"/>
      <c r="W39" s="38"/>
      <c r="X39" s="31"/>
    </row>
    <row r="40" spans="1:24" s="10" customFormat="1" ht="18" customHeight="1">
      <c r="A40" s="1">
        <f>RANK(F40,F$5:F$151,0)</f>
        <v>36</v>
      </c>
      <c r="B40" s="20">
        <v>15685</v>
      </c>
      <c r="C40" s="21" t="s">
        <v>90</v>
      </c>
      <c r="D40" s="47" t="s">
        <v>6</v>
      </c>
      <c r="E40" s="20" t="s">
        <v>47</v>
      </c>
      <c r="F40" s="1">
        <f>SUM(H40:W40)</f>
        <v>25</v>
      </c>
      <c r="G40" s="26"/>
      <c r="H40" s="38"/>
      <c r="I40" s="38"/>
      <c r="J40" s="38"/>
      <c r="K40" s="38"/>
      <c r="L40" s="38"/>
      <c r="M40" s="38"/>
      <c r="N40" s="20"/>
      <c r="O40" s="38"/>
      <c r="P40" s="38"/>
      <c r="Q40" s="38"/>
      <c r="R40" s="38"/>
      <c r="S40" s="38"/>
      <c r="T40" s="38"/>
      <c r="U40" s="38"/>
      <c r="V40" s="38">
        <v>25</v>
      </c>
      <c r="W40" s="38"/>
      <c r="X40" s="31"/>
    </row>
    <row r="41" spans="1:24" s="10" customFormat="1" ht="18" customHeight="1">
      <c r="A41" s="1">
        <f>RANK(F41,F$5:F$151,0)</f>
        <v>36</v>
      </c>
      <c r="B41" s="20">
        <v>59727</v>
      </c>
      <c r="C41" s="21" t="s">
        <v>126</v>
      </c>
      <c r="D41" s="47" t="s">
        <v>6</v>
      </c>
      <c r="E41" s="20" t="s">
        <v>127</v>
      </c>
      <c r="F41" s="1">
        <f>SUM(H41:W41)</f>
        <v>25</v>
      </c>
      <c r="G41" s="26"/>
      <c r="H41" s="38"/>
      <c r="I41" s="38"/>
      <c r="J41" s="38"/>
      <c r="K41" s="38"/>
      <c r="L41" s="38"/>
      <c r="M41" s="38"/>
      <c r="N41" s="20"/>
      <c r="O41" s="38"/>
      <c r="P41" s="38"/>
      <c r="Q41" s="38"/>
      <c r="R41" s="38"/>
      <c r="S41" s="38"/>
      <c r="T41" s="38"/>
      <c r="U41" s="38">
        <v>25</v>
      </c>
      <c r="V41" s="38"/>
      <c r="W41" s="38"/>
      <c r="X41" s="31"/>
    </row>
    <row r="42" spans="1:24" s="10" customFormat="1" ht="18" customHeight="1">
      <c r="A42" s="1">
        <f>RANK(F42,F$5:F$151,0)</f>
        <v>36</v>
      </c>
      <c r="B42" s="20">
        <v>48456</v>
      </c>
      <c r="C42" s="21" t="s">
        <v>469</v>
      </c>
      <c r="D42" s="47" t="s">
        <v>459</v>
      </c>
      <c r="E42" s="20" t="s">
        <v>109</v>
      </c>
      <c r="F42" s="1">
        <f>SUM(H42:W42)</f>
        <v>25</v>
      </c>
      <c r="G42" s="26"/>
      <c r="H42" s="38"/>
      <c r="I42" s="38"/>
      <c r="J42" s="38"/>
      <c r="K42" s="38"/>
      <c r="L42" s="38"/>
      <c r="M42" s="38"/>
      <c r="N42" s="38">
        <v>25</v>
      </c>
      <c r="O42" s="38"/>
      <c r="P42" s="38"/>
      <c r="Q42" s="38"/>
      <c r="R42" s="38"/>
      <c r="S42" s="38"/>
      <c r="T42" s="38"/>
      <c r="U42" s="38"/>
      <c r="V42" s="38"/>
      <c r="W42" s="38"/>
      <c r="X42" s="31"/>
    </row>
    <row r="43" spans="1:24" s="10" customFormat="1" ht="18" customHeight="1">
      <c r="A43" s="1">
        <f>RANK(F43,F$5:F$151,0)</f>
        <v>39</v>
      </c>
      <c r="B43" s="20">
        <v>66642</v>
      </c>
      <c r="C43" s="59" t="s">
        <v>193</v>
      </c>
      <c r="D43" s="66" t="s">
        <v>194</v>
      </c>
      <c r="E43" s="20" t="s">
        <v>10</v>
      </c>
      <c r="F43" s="1">
        <f>SUM(H43:W43)</f>
        <v>22.5</v>
      </c>
      <c r="G43" s="26"/>
      <c r="H43" s="38"/>
      <c r="I43" s="38"/>
      <c r="J43" s="38"/>
      <c r="K43" s="38">
        <v>12.5</v>
      </c>
      <c r="L43" s="38"/>
      <c r="M43" s="38"/>
      <c r="N43" s="20"/>
      <c r="O43" s="38"/>
      <c r="P43" s="38"/>
      <c r="Q43" s="38"/>
      <c r="R43" s="38"/>
      <c r="S43" s="38">
        <v>10</v>
      </c>
      <c r="T43" s="38"/>
      <c r="U43" s="38"/>
      <c r="V43" s="38"/>
      <c r="W43" s="38"/>
      <c r="X43" s="31"/>
    </row>
    <row r="44" spans="1:24" s="10" customFormat="1" ht="18" customHeight="1">
      <c r="A44" s="1">
        <f>RANK(F44,F$5:F$151,0)</f>
        <v>40</v>
      </c>
      <c r="B44" s="20">
        <v>68241</v>
      </c>
      <c r="C44" s="21" t="s">
        <v>91</v>
      </c>
      <c r="D44" s="47" t="s">
        <v>6</v>
      </c>
      <c r="E44" s="20" t="s">
        <v>47</v>
      </c>
      <c r="F44" s="1">
        <f>SUM(H44:W44)</f>
        <v>20</v>
      </c>
      <c r="G44" s="26"/>
      <c r="H44" s="38"/>
      <c r="I44" s="38"/>
      <c r="J44" s="38"/>
      <c r="K44" s="38"/>
      <c r="L44" s="38"/>
      <c r="M44" s="38"/>
      <c r="N44" s="20"/>
      <c r="O44" s="38"/>
      <c r="P44" s="38"/>
      <c r="Q44" s="38"/>
      <c r="R44" s="38"/>
      <c r="S44" s="38"/>
      <c r="T44" s="38"/>
      <c r="U44" s="38"/>
      <c r="V44" s="38">
        <v>20</v>
      </c>
      <c r="W44" s="38"/>
      <c r="X44" s="31"/>
    </row>
    <row r="45" spans="1:24" s="10" customFormat="1" ht="18" customHeight="1">
      <c r="A45" s="1">
        <f>RANK(F45,F$5:F$151,0)</f>
        <v>40</v>
      </c>
      <c r="B45" s="20">
        <v>62888</v>
      </c>
      <c r="C45" s="21" t="s">
        <v>128</v>
      </c>
      <c r="D45" s="47" t="s">
        <v>129</v>
      </c>
      <c r="E45" s="20" t="s">
        <v>104</v>
      </c>
      <c r="F45" s="1">
        <f>SUM(H45:W45)</f>
        <v>20</v>
      </c>
      <c r="G45" s="26"/>
      <c r="H45" s="38"/>
      <c r="I45" s="38"/>
      <c r="J45" s="38"/>
      <c r="K45" s="38"/>
      <c r="L45" s="38"/>
      <c r="M45" s="38"/>
      <c r="N45" s="20"/>
      <c r="O45" s="38"/>
      <c r="P45" s="38"/>
      <c r="Q45" s="38"/>
      <c r="R45" s="38"/>
      <c r="S45" s="38"/>
      <c r="T45" s="38"/>
      <c r="U45" s="38">
        <v>20</v>
      </c>
      <c r="V45" s="38"/>
      <c r="W45" s="38"/>
      <c r="X45" s="31"/>
    </row>
    <row r="46" spans="1:24" s="10" customFormat="1" ht="18" customHeight="1">
      <c r="A46" s="1">
        <f>RANK(F46,F$5:F$151,0)</f>
        <v>42</v>
      </c>
      <c r="B46" s="20">
        <v>67888</v>
      </c>
      <c r="C46" s="21" t="s">
        <v>92</v>
      </c>
      <c r="D46" s="47" t="s">
        <v>51</v>
      </c>
      <c r="E46" s="20" t="s">
        <v>47</v>
      </c>
      <c r="F46" s="1">
        <f>SUM(H46:W46)</f>
        <v>15</v>
      </c>
      <c r="G46" s="26"/>
      <c r="H46" s="38"/>
      <c r="I46" s="38"/>
      <c r="J46" s="38"/>
      <c r="K46" s="38"/>
      <c r="L46" s="38"/>
      <c r="M46" s="38"/>
      <c r="N46" s="20"/>
      <c r="O46" s="38"/>
      <c r="P46" s="38"/>
      <c r="Q46" s="38"/>
      <c r="R46" s="38"/>
      <c r="S46" s="38"/>
      <c r="T46" s="38"/>
      <c r="U46" s="38"/>
      <c r="V46" s="38">
        <v>15</v>
      </c>
      <c r="W46" s="38"/>
      <c r="X46" s="31"/>
    </row>
    <row r="47" spans="1:24" s="10" customFormat="1" ht="18" customHeight="1">
      <c r="A47" s="1">
        <f>RANK(F47,F$5:F$151,0)</f>
        <v>42</v>
      </c>
      <c r="B47" s="20">
        <v>67954</v>
      </c>
      <c r="C47" s="21" t="s">
        <v>130</v>
      </c>
      <c r="D47" s="47" t="s">
        <v>6</v>
      </c>
      <c r="E47" s="20" t="s">
        <v>104</v>
      </c>
      <c r="F47" s="1">
        <f>SUM(H47:W47)</f>
        <v>15</v>
      </c>
      <c r="G47" s="26"/>
      <c r="H47" s="38"/>
      <c r="I47" s="38"/>
      <c r="J47" s="38"/>
      <c r="K47" s="38"/>
      <c r="L47" s="38"/>
      <c r="M47" s="38"/>
      <c r="N47" s="20"/>
      <c r="O47" s="38"/>
      <c r="P47" s="38"/>
      <c r="Q47" s="38"/>
      <c r="R47" s="38"/>
      <c r="S47" s="38"/>
      <c r="T47" s="38"/>
      <c r="U47" s="38">
        <v>15</v>
      </c>
      <c r="V47" s="38"/>
      <c r="W47" s="38"/>
      <c r="X47" s="31"/>
    </row>
    <row r="48" spans="1:24" s="10" customFormat="1" ht="18" customHeight="1">
      <c r="A48" s="1">
        <f>RANK(F48,F$5:F$151,0)</f>
        <v>42</v>
      </c>
      <c r="B48" s="20">
        <v>68793</v>
      </c>
      <c r="C48" s="21" t="s">
        <v>537</v>
      </c>
      <c r="D48" s="47" t="s">
        <v>6</v>
      </c>
      <c r="E48" s="20" t="s">
        <v>109</v>
      </c>
      <c r="F48" s="1">
        <f>SUM(H48:W48)</f>
        <v>15</v>
      </c>
      <c r="G48" s="26"/>
      <c r="H48" s="38"/>
      <c r="I48" s="38">
        <v>15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1"/>
    </row>
    <row r="49" spans="1:24" s="10" customFormat="1" ht="18" customHeight="1">
      <c r="A49" s="1">
        <f>RANK(F49,F$5:F$151,0)</f>
        <v>45</v>
      </c>
      <c r="B49" s="20">
        <v>55448</v>
      </c>
      <c r="C49" s="59" t="s">
        <v>468</v>
      </c>
      <c r="D49" s="47" t="s">
        <v>459</v>
      </c>
      <c r="E49" s="20" t="s">
        <v>109</v>
      </c>
      <c r="F49" s="1">
        <f>SUM(H49:W49)</f>
        <v>14</v>
      </c>
      <c r="G49" s="26"/>
      <c r="H49" s="38"/>
      <c r="I49" s="38">
        <v>10</v>
      </c>
      <c r="J49" s="38"/>
      <c r="K49" s="38"/>
      <c r="L49" s="38"/>
      <c r="M49" s="38"/>
      <c r="N49" s="20">
        <v>4</v>
      </c>
      <c r="O49" s="38"/>
      <c r="P49" s="38"/>
      <c r="Q49" s="38"/>
      <c r="R49" s="38"/>
      <c r="S49" s="38"/>
      <c r="T49" s="38"/>
      <c r="U49" s="38"/>
      <c r="V49" s="38"/>
      <c r="W49" s="38"/>
      <c r="X49" s="31"/>
    </row>
    <row r="50" spans="1:24" s="10" customFormat="1" ht="18" customHeight="1">
      <c r="A50" s="1">
        <f>RANK(F50,F$5:F$151,0)</f>
        <v>46</v>
      </c>
      <c r="B50" s="20">
        <v>817</v>
      </c>
      <c r="C50" s="21" t="s">
        <v>192</v>
      </c>
      <c r="D50" s="47" t="s">
        <v>6</v>
      </c>
      <c r="E50" s="20" t="s">
        <v>10</v>
      </c>
      <c r="F50" s="1">
        <f>SUM(H50:W50)</f>
        <v>12.5</v>
      </c>
      <c r="G50" s="26"/>
      <c r="H50" s="38"/>
      <c r="I50" s="38"/>
      <c r="J50" s="38"/>
      <c r="K50" s="38"/>
      <c r="L50" s="38"/>
      <c r="M50" s="38"/>
      <c r="N50" s="20"/>
      <c r="O50" s="38"/>
      <c r="P50" s="38"/>
      <c r="Q50" s="38"/>
      <c r="R50" s="38"/>
      <c r="S50" s="38">
        <v>12.5</v>
      </c>
      <c r="T50" s="38"/>
      <c r="U50" s="38"/>
      <c r="V50" s="38"/>
      <c r="W50" s="38"/>
      <c r="X50" s="31"/>
    </row>
    <row r="51" spans="1:24" s="10" customFormat="1" ht="18" customHeight="1">
      <c r="A51" s="1">
        <f>RANK(F51,F$5:F$151,0)</f>
        <v>47</v>
      </c>
      <c r="B51" s="20">
        <v>57599</v>
      </c>
      <c r="C51" s="21" t="s">
        <v>93</v>
      </c>
      <c r="D51" s="47" t="s">
        <v>6</v>
      </c>
      <c r="E51" s="20" t="s">
        <v>47</v>
      </c>
      <c r="F51" s="1">
        <f>SUM(H51:W51)</f>
        <v>10</v>
      </c>
      <c r="G51" s="26"/>
      <c r="H51" s="38"/>
      <c r="I51" s="38"/>
      <c r="J51" s="38"/>
      <c r="K51" s="38"/>
      <c r="L51" s="38"/>
      <c r="M51" s="38"/>
      <c r="N51" s="20"/>
      <c r="O51" s="38"/>
      <c r="P51" s="38"/>
      <c r="Q51" s="38"/>
      <c r="R51" s="38"/>
      <c r="S51" s="38"/>
      <c r="T51" s="38"/>
      <c r="U51" s="38"/>
      <c r="V51" s="38">
        <v>10</v>
      </c>
      <c r="W51" s="38"/>
      <c r="X51" s="31"/>
    </row>
    <row r="52" spans="1:24" s="10" customFormat="1" ht="18" customHeight="1">
      <c r="A52" s="1">
        <f>RANK(F52,F$5:F$151,0)</f>
        <v>47</v>
      </c>
      <c r="B52" s="20">
        <v>68164</v>
      </c>
      <c r="C52" s="21" t="s">
        <v>131</v>
      </c>
      <c r="D52" s="47" t="s">
        <v>6</v>
      </c>
      <c r="E52" s="20" t="s">
        <v>104</v>
      </c>
      <c r="F52" s="1">
        <f>SUM(H52:W52)</f>
        <v>10</v>
      </c>
      <c r="G52" s="26"/>
      <c r="H52" s="38"/>
      <c r="I52" s="38"/>
      <c r="J52" s="38"/>
      <c r="K52" s="38"/>
      <c r="L52" s="38"/>
      <c r="M52" s="38"/>
      <c r="N52" s="20"/>
      <c r="O52" s="38"/>
      <c r="P52" s="38"/>
      <c r="Q52" s="38"/>
      <c r="R52" s="38"/>
      <c r="S52" s="38"/>
      <c r="T52" s="38"/>
      <c r="U52" s="38">
        <v>10</v>
      </c>
      <c r="V52" s="38"/>
      <c r="W52" s="38"/>
      <c r="X52" s="31"/>
    </row>
    <row r="53" spans="1:24" s="10" customFormat="1" ht="18" customHeight="1">
      <c r="A53" s="1">
        <f>RANK(F53,F$5:F$151,0)</f>
        <v>47</v>
      </c>
      <c r="B53" s="71">
        <v>9034</v>
      </c>
      <c r="C53" s="5" t="s">
        <v>425</v>
      </c>
      <c r="D53" s="67" t="s">
        <v>426</v>
      </c>
      <c r="E53" s="20" t="s">
        <v>10</v>
      </c>
      <c r="F53" s="1">
        <f>SUM(H53:W53)</f>
        <v>10</v>
      </c>
      <c r="G53" s="26"/>
      <c r="H53" s="38"/>
      <c r="I53" s="38"/>
      <c r="J53" s="38"/>
      <c r="K53" s="38">
        <v>10</v>
      </c>
      <c r="L53" s="38"/>
      <c r="M53" s="38"/>
      <c r="N53" s="20"/>
      <c r="O53" s="38"/>
      <c r="P53" s="38"/>
      <c r="Q53" s="38"/>
      <c r="R53" s="38"/>
      <c r="S53" s="38"/>
      <c r="T53" s="38"/>
      <c r="U53" s="38"/>
      <c r="V53" s="38"/>
      <c r="W53" s="38"/>
      <c r="X53" s="31"/>
    </row>
    <row r="54" spans="1:24" s="10" customFormat="1" ht="18" customHeight="1">
      <c r="A54" s="1">
        <f>RANK(F54,F$5:F$151,0)</f>
        <v>47</v>
      </c>
      <c r="B54" s="71">
        <v>22786</v>
      </c>
      <c r="C54" s="5" t="s">
        <v>470</v>
      </c>
      <c r="D54" s="67" t="s">
        <v>6</v>
      </c>
      <c r="E54" s="20" t="s">
        <v>109</v>
      </c>
      <c r="F54" s="1">
        <f>SUM(H54:W54)</f>
        <v>10</v>
      </c>
      <c r="G54" s="26"/>
      <c r="H54" s="38"/>
      <c r="I54" s="38"/>
      <c r="J54" s="38"/>
      <c r="K54" s="38"/>
      <c r="L54" s="38"/>
      <c r="M54" s="38"/>
      <c r="N54" s="38">
        <v>10</v>
      </c>
      <c r="O54" s="38"/>
      <c r="P54" s="38"/>
      <c r="Q54" s="38"/>
      <c r="R54" s="38"/>
      <c r="S54" s="38"/>
      <c r="T54" s="38"/>
      <c r="U54" s="38"/>
      <c r="V54" s="38"/>
      <c r="W54" s="38"/>
      <c r="X54" s="31"/>
    </row>
    <row r="55" spans="1:24" s="10" customFormat="1" ht="18" customHeight="1">
      <c r="A55" s="1">
        <f>RANK(F55,F$5:F$151,0)</f>
        <v>51</v>
      </c>
      <c r="B55" s="71">
        <v>53070</v>
      </c>
      <c r="C55" s="5" t="s">
        <v>94</v>
      </c>
      <c r="D55" s="67" t="s">
        <v>6</v>
      </c>
      <c r="E55" s="20" t="s">
        <v>47</v>
      </c>
      <c r="F55" s="1">
        <f>SUM(H55:W55)</f>
        <v>8</v>
      </c>
      <c r="G55" s="26"/>
      <c r="H55" s="38"/>
      <c r="I55" s="38"/>
      <c r="J55" s="38"/>
      <c r="K55" s="38"/>
      <c r="L55" s="38"/>
      <c r="M55" s="38"/>
      <c r="N55" s="20"/>
      <c r="O55" s="38"/>
      <c r="P55" s="38"/>
      <c r="Q55" s="38"/>
      <c r="R55" s="38"/>
      <c r="S55" s="38"/>
      <c r="T55" s="38"/>
      <c r="U55" s="38"/>
      <c r="V55" s="38">
        <v>8</v>
      </c>
      <c r="W55" s="38"/>
      <c r="X55" s="31"/>
    </row>
    <row r="56" spans="1:24" s="10" customFormat="1" ht="18" customHeight="1">
      <c r="A56" s="1">
        <f>RANK(F56,F$5:F$151,0)</f>
        <v>51</v>
      </c>
      <c r="B56" s="20">
        <v>59333</v>
      </c>
      <c r="C56" s="21" t="s">
        <v>471</v>
      </c>
      <c r="D56" s="47" t="s">
        <v>6</v>
      </c>
      <c r="E56" s="20" t="s">
        <v>109</v>
      </c>
      <c r="F56" s="1">
        <f>SUM(H56:W56)</f>
        <v>8</v>
      </c>
      <c r="G56" s="26"/>
      <c r="H56" s="38"/>
      <c r="I56" s="38"/>
      <c r="J56" s="38"/>
      <c r="K56" s="38"/>
      <c r="L56" s="38"/>
      <c r="M56" s="38"/>
      <c r="N56" s="38">
        <v>8</v>
      </c>
      <c r="O56" s="38"/>
      <c r="P56" s="38"/>
      <c r="Q56" s="38"/>
      <c r="R56" s="38"/>
      <c r="S56" s="38"/>
      <c r="T56" s="38"/>
      <c r="U56" s="38"/>
      <c r="V56" s="38"/>
      <c r="W56" s="38"/>
      <c r="X56" s="31"/>
    </row>
    <row r="57" spans="1:24" s="10" customFormat="1" ht="18" customHeight="1">
      <c r="A57" s="1">
        <f>RANK(F57,F$5:F$151,0)</f>
        <v>51</v>
      </c>
      <c r="B57" s="20">
        <v>37095</v>
      </c>
      <c r="C57" s="21" t="s">
        <v>538</v>
      </c>
      <c r="D57" s="47" t="s">
        <v>6</v>
      </c>
      <c r="E57" s="20" t="s">
        <v>109</v>
      </c>
      <c r="F57" s="1">
        <f>SUM(H57:W57)</f>
        <v>8</v>
      </c>
      <c r="G57" s="26"/>
      <c r="H57" s="38"/>
      <c r="I57" s="38">
        <v>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1"/>
    </row>
    <row r="58" spans="1:24" s="10" customFormat="1" ht="18" customHeight="1">
      <c r="A58" s="1">
        <f>RANK(F58,F$5:F$151,0)</f>
        <v>54</v>
      </c>
      <c r="B58" s="20">
        <v>68255</v>
      </c>
      <c r="C58" s="21" t="s">
        <v>195</v>
      </c>
      <c r="D58" s="47" t="s">
        <v>6</v>
      </c>
      <c r="E58" s="20" t="s">
        <v>10</v>
      </c>
      <c r="F58" s="1">
        <f>SUM(H58:W58)</f>
        <v>7.5</v>
      </c>
      <c r="G58" s="26"/>
      <c r="H58" s="38"/>
      <c r="I58" s="38"/>
      <c r="J58" s="38"/>
      <c r="K58" s="38"/>
      <c r="L58" s="38"/>
      <c r="M58" s="38"/>
      <c r="N58" s="20"/>
      <c r="O58" s="38"/>
      <c r="P58" s="38"/>
      <c r="Q58" s="38"/>
      <c r="R58" s="38"/>
      <c r="S58" s="38">
        <v>7.5</v>
      </c>
      <c r="T58" s="38"/>
      <c r="U58" s="38"/>
      <c r="V58" s="38"/>
      <c r="W58" s="38"/>
      <c r="X58" s="31"/>
    </row>
    <row r="59" spans="1:24" s="10" customFormat="1" ht="18" customHeight="1">
      <c r="A59" s="1">
        <f>RANK(F59,F$5:F$151,0)</f>
        <v>54</v>
      </c>
      <c r="B59" s="20">
        <v>60801</v>
      </c>
      <c r="C59" s="64" t="s">
        <v>427</v>
      </c>
      <c r="D59" s="47" t="s">
        <v>6</v>
      </c>
      <c r="E59" s="20" t="s">
        <v>10</v>
      </c>
      <c r="F59" s="1">
        <f>SUM(H59:W59)</f>
        <v>7.5</v>
      </c>
      <c r="G59" s="26"/>
      <c r="H59" s="38"/>
      <c r="I59" s="38"/>
      <c r="J59" s="38"/>
      <c r="K59" s="38">
        <v>7.5</v>
      </c>
      <c r="L59" s="38"/>
      <c r="M59" s="38"/>
      <c r="N59" s="20"/>
      <c r="O59" s="38"/>
      <c r="P59" s="38"/>
      <c r="Q59" s="38"/>
      <c r="R59" s="38"/>
      <c r="S59" s="38"/>
      <c r="T59" s="38"/>
      <c r="U59" s="38"/>
      <c r="V59" s="38"/>
      <c r="W59" s="38"/>
      <c r="X59" s="31"/>
    </row>
    <row r="60" spans="1:24" s="10" customFormat="1" ht="18" customHeight="1">
      <c r="A60" s="1">
        <f>RANK(F60,F$5:F$151,0)</f>
        <v>56</v>
      </c>
      <c r="B60" s="20">
        <v>67838</v>
      </c>
      <c r="C60" s="21" t="s">
        <v>472</v>
      </c>
      <c r="D60" s="47" t="s">
        <v>6</v>
      </c>
      <c r="E60" s="20" t="s">
        <v>109</v>
      </c>
      <c r="F60" s="1">
        <f>SUM(H60:W60)</f>
        <v>6</v>
      </c>
      <c r="G60" s="26"/>
      <c r="H60" s="38"/>
      <c r="I60" s="38"/>
      <c r="J60" s="38"/>
      <c r="K60" s="38"/>
      <c r="L60" s="38"/>
      <c r="M60" s="38"/>
      <c r="N60" s="38">
        <v>6</v>
      </c>
      <c r="O60" s="38"/>
      <c r="P60" s="38"/>
      <c r="Q60" s="38"/>
      <c r="R60" s="38"/>
      <c r="S60" s="38"/>
      <c r="T60" s="38"/>
      <c r="U60" s="38"/>
      <c r="V60" s="38"/>
      <c r="W60" s="38"/>
      <c r="X60" s="31"/>
    </row>
    <row r="61" spans="1:24" s="10" customFormat="1" ht="18" customHeight="1">
      <c r="A61" s="1">
        <f>RANK(F61,F$5:F$151,0)</f>
        <v>57</v>
      </c>
      <c r="B61" s="20">
        <v>62156</v>
      </c>
      <c r="C61" s="21" t="s">
        <v>95</v>
      </c>
      <c r="D61" s="47" t="s">
        <v>6</v>
      </c>
      <c r="E61" s="20" t="s">
        <v>47</v>
      </c>
      <c r="F61" s="1">
        <f>SUM(H61:W61)</f>
        <v>4</v>
      </c>
      <c r="G61" s="26"/>
      <c r="H61" s="38"/>
      <c r="I61" s="38"/>
      <c r="J61" s="38"/>
      <c r="K61" s="38"/>
      <c r="L61" s="38"/>
      <c r="M61" s="38"/>
      <c r="N61" s="20"/>
      <c r="O61" s="38"/>
      <c r="P61" s="38"/>
      <c r="Q61" s="38"/>
      <c r="R61" s="38"/>
      <c r="S61" s="38"/>
      <c r="T61" s="38"/>
      <c r="U61" s="38"/>
      <c r="V61" s="38">
        <v>4</v>
      </c>
      <c r="W61" s="38"/>
      <c r="X61" s="31"/>
    </row>
    <row r="62" spans="1:24" s="10" customFormat="1" ht="18" customHeight="1">
      <c r="A62" s="1">
        <f>RANK(F62,F$5:F$151,0)</f>
        <v>58</v>
      </c>
      <c r="B62" s="20">
        <v>42749</v>
      </c>
      <c r="C62" s="21" t="s">
        <v>96</v>
      </c>
      <c r="D62" s="47" t="s">
        <v>6</v>
      </c>
      <c r="E62" s="20" t="s">
        <v>47</v>
      </c>
      <c r="F62" s="1">
        <f>SUM(H62:W62)</f>
        <v>3</v>
      </c>
      <c r="G62" s="26"/>
      <c r="H62" s="38"/>
      <c r="I62" s="38"/>
      <c r="J62" s="38"/>
      <c r="K62" s="38"/>
      <c r="L62" s="38"/>
      <c r="M62" s="38"/>
      <c r="N62" s="20"/>
      <c r="O62" s="38"/>
      <c r="P62" s="38"/>
      <c r="Q62" s="38"/>
      <c r="R62" s="38"/>
      <c r="S62" s="38"/>
      <c r="T62" s="38"/>
      <c r="U62" s="38"/>
      <c r="V62" s="38">
        <v>3</v>
      </c>
      <c r="W62" s="38"/>
      <c r="X62" s="31"/>
    </row>
    <row r="63" spans="1:24" s="10" customFormat="1" ht="18" customHeight="1">
      <c r="A63" s="1">
        <f>RANK(F63,F$5:F$151,0)</f>
        <v>59</v>
      </c>
      <c r="B63" s="20">
        <v>48862</v>
      </c>
      <c r="C63" s="21" t="s">
        <v>97</v>
      </c>
      <c r="D63" s="47" t="s">
        <v>85</v>
      </c>
      <c r="E63" s="20" t="s">
        <v>47</v>
      </c>
      <c r="F63" s="1">
        <f>SUM(H63:W63)</f>
        <v>2</v>
      </c>
      <c r="G63" s="26"/>
      <c r="H63" s="38"/>
      <c r="I63" s="38"/>
      <c r="J63" s="38"/>
      <c r="K63" s="38"/>
      <c r="L63" s="38"/>
      <c r="M63" s="38"/>
      <c r="N63" s="20"/>
      <c r="O63" s="38"/>
      <c r="P63" s="38"/>
      <c r="Q63" s="38"/>
      <c r="R63" s="38"/>
      <c r="S63" s="38"/>
      <c r="T63" s="38"/>
      <c r="U63" s="38"/>
      <c r="V63" s="38">
        <v>2</v>
      </c>
      <c r="W63" s="38"/>
      <c r="X63" s="31"/>
    </row>
    <row r="64" spans="1:24" ht="6.9" customHeight="1">
      <c r="A64" s="33"/>
      <c r="B64" s="28"/>
      <c r="C64" s="34"/>
      <c r="D64" s="51"/>
      <c r="E64" s="28"/>
      <c r="F64" s="36"/>
      <c r="G64" s="28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2"/>
    </row>
    <row r="65" spans="1:23" s="7" customFormat="1" ht="12.75" customHeight="1">
      <c r="A65" s="12"/>
      <c r="B65" s="13"/>
      <c r="D65" s="52"/>
      <c r="E65" s="13"/>
      <c r="F65" s="13"/>
      <c r="G65" s="13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</sheetData>
  <sheetProtection algorithmName="SHA-512" hashValue="HtB9+D0QU+tQOMwPNMFnVDSu027MUR5Djw90uuc0xpWAKDYU7k1u+43moJ0ti7laY3+kNIpTWGSCTIAwvNP0Mg==" saltValue="5/oVdlvsRUw9qAC4Z5UUbQ==" spinCount="100000" sheet="1" objects="1" scenarios="1" selectLockedCells="1" selectUnlockedCells="1"/>
  <sortState xmlns:xlrd2="http://schemas.microsoft.com/office/spreadsheetml/2017/richdata2" ref="A5:A63">
    <sortCondition ref="A4:A63"/>
  </sortState>
  <mergeCells count="18">
    <mergeCell ref="W1:W2"/>
    <mergeCell ref="A2:F2"/>
    <mergeCell ref="V1:V2"/>
    <mergeCell ref="A1:F1"/>
    <mergeCell ref="U1:U2"/>
    <mergeCell ref="T1:T2"/>
    <mergeCell ref="S1:S2"/>
    <mergeCell ref="Q1:Q2"/>
    <mergeCell ref="P1:P2"/>
    <mergeCell ref="O1:O2"/>
    <mergeCell ref="M1:M2"/>
    <mergeCell ref="K1:K2"/>
    <mergeCell ref="L1:L2"/>
    <mergeCell ref="I1:I2"/>
    <mergeCell ref="N1:N2"/>
    <mergeCell ref="H1:H2"/>
    <mergeCell ref="J1:J2"/>
    <mergeCell ref="R1:R2"/>
  </mergeCells>
  <phoneticPr fontId="19" type="noConversion"/>
  <conditionalFormatting sqref="B53:B59">
    <cfRule type="duplicateValues" dxfId="436" priority="12255"/>
  </conditionalFormatting>
  <conditionalFormatting sqref="B1:C62 B64:C1048576">
    <cfRule type="duplicateValues" dxfId="435" priority="15"/>
  </conditionalFormatting>
  <conditionalFormatting sqref="B3:C3">
    <cfRule type="duplicateValues" dxfId="434" priority="77" stopIfTrue="1"/>
  </conditionalFormatting>
  <conditionalFormatting sqref="B64:C65517 B8:C8 B10:C22 B24:C52 B53:B55 B60:C62 B1:C2 B4:C4">
    <cfRule type="expression" dxfId="433" priority="11304" stopIfTrue="1">
      <formula>AND(COUNTIF($B$1:$C$2, B1)+COUNTIF($B$4:$C$4, B1)+COUNTIF($B$8:$C$65517, B1)&gt;1,NOT(ISBLANK(B1)))</formula>
    </cfRule>
  </conditionalFormatting>
  <conditionalFormatting sqref="B64:C65 B8:C8 B10:C22 B24:C52 B60:C62 B53:B55">
    <cfRule type="expression" dxfId="432" priority="11298" stopIfTrue="1">
      <formula>AND(COUNTIF($B$10:$C$65, B8)+COUNTIF($B$8:$C$8, B8)&gt;1,NOT(ISBLANK(B8)))</formula>
    </cfRule>
  </conditionalFormatting>
  <conditionalFormatting sqref="B56:C59 B53:B55">
    <cfRule type="duplicateValues" dxfId="431" priority="17"/>
    <cfRule type="duplicateValues" dxfId="430" priority="18"/>
    <cfRule type="duplicateValues" dxfId="429" priority="19"/>
    <cfRule type="duplicateValues" dxfId="428" priority="20"/>
    <cfRule type="duplicateValues" dxfId="427" priority="24" stopIfTrue="1"/>
    <cfRule type="duplicateValues" dxfId="426" priority="25" stopIfTrue="1"/>
    <cfRule type="duplicateValues" dxfId="425" priority="26" stopIfTrue="1"/>
    <cfRule type="duplicateValues" dxfId="424" priority="27" stopIfTrue="1"/>
    <cfRule type="duplicateValues" dxfId="423" priority="28"/>
  </conditionalFormatting>
  <conditionalFormatting sqref="B60:C62 B1:C22 B24:C52 B64:C1048576">
    <cfRule type="duplicateValues" dxfId="422" priority="40"/>
    <cfRule type="duplicateValues" dxfId="421" priority="41"/>
    <cfRule type="duplicateValues" dxfId="420" priority="42"/>
    <cfRule type="duplicateValues" dxfId="419" priority="43"/>
  </conditionalFormatting>
  <conditionalFormatting sqref="B64:C1048576 B1:C22 B24:C52 B60:C62">
    <cfRule type="duplicateValues" dxfId="418" priority="49"/>
  </conditionalFormatting>
  <conditionalFormatting sqref="B23:C23">
    <cfRule type="duplicateValues" dxfId="417" priority="12909"/>
    <cfRule type="duplicateValues" dxfId="416" priority="12910"/>
    <cfRule type="duplicateValues" dxfId="415" priority="12911"/>
    <cfRule type="expression" dxfId="414" priority="12912" stopIfTrue="1">
      <formula>AND(COUNTIF($B$1:$C$2, B23)+COUNTIF($B$4:$C$4, B23)+COUNTIF($B$10:$C$65508, B23)&gt;1,NOT(ISBLANK(B23)))</formula>
    </cfRule>
    <cfRule type="duplicateValues" dxfId="413" priority="12913" stopIfTrue="1"/>
    <cfRule type="duplicateValues" dxfId="412" priority="12914" stopIfTrue="1"/>
    <cfRule type="duplicateValues" dxfId="411" priority="12915" stopIfTrue="1"/>
    <cfRule type="duplicateValues" dxfId="410" priority="12916" stopIfTrue="1"/>
    <cfRule type="duplicateValues" dxfId="409" priority="12917"/>
    <cfRule type="duplicateValues" dxfId="408" priority="12918" stopIfTrue="1"/>
  </conditionalFormatting>
  <conditionalFormatting sqref="B56:C59">
    <cfRule type="duplicateValues" dxfId="407" priority="12919"/>
    <cfRule type="expression" dxfId="406" priority="12920" stopIfTrue="1">
      <formula>AND(COUNTIF($B$10:$C$65, B56)+COUNTIF($B$8:$C$8, B56)&gt;1,NOT(ISBLANK(B56)))</formula>
    </cfRule>
    <cfRule type="expression" dxfId="405" priority="12921" stopIfTrue="1">
      <formula>AND(COUNTIF($B$1:$C$2, B56)+COUNTIF($B$4:$C$4, B56)+COUNTIF($B$8:$C$65517, B56)&gt;1,NOT(ISBLANK(B56)))</formula>
    </cfRule>
    <cfRule type="duplicateValues" dxfId="404" priority="12922"/>
  </conditionalFormatting>
  <conditionalFormatting sqref="B60:C62 B5:C22 B24:C52">
    <cfRule type="duplicateValues" dxfId="403" priority="12943"/>
  </conditionalFormatting>
  <conditionalFormatting sqref="B63:C63">
    <cfRule type="duplicateValues" dxfId="402" priority="12949"/>
    <cfRule type="duplicateValues" dxfId="401" priority="12950"/>
    <cfRule type="duplicateValues" dxfId="400" priority="12951"/>
    <cfRule type="duplicateValues" dxfId="399" priority="12952"/>
    <cfRule type="duplicateValues" dxfId="398" priority="12953"/>
    <cfRule type="duplicateValues" dxfId="397" priority="12954"/>
    <cfRule type="expression" dxfId="396" priority="12955" stopIfTrue="1">
      <formula>AND(COUNTIF($B$10:$C$65, B63)+COUNTIF($B$8:$C$8, B63)&gt;1,NOT(ISBLANK(B63)))</formula>
    </cfRule>
    <cfRule type="expression" dxfId="395" priority="12956" stopIfTrue="1">
      <formula>AND(COUNTIF($B$1:$C$2, B63)+COUNTIF($B$4:$C$4, B63)+COUNTIF($B$8:$C$65517, B63)&gt;1,NOT(ISBLANK(B63)))</formula>
    </cfRule>
    <cfRule type="duplicateValues" dxfId="394" priority="12957" stopIfTrue="1"/>
    <cfRule type="duplicateValues" dxfId="393" priority="12958" stopIfTrue="1"/>
    <cfRule type="duplicateValues" dxfId="392" priority="12959" stopIfTrue="1"/>
    <cfRule type="duplicateValues" dxfId="391" priority="12960" stopIfTrue="1"/>
    <cfRule type="duplicateValues" dxfId="390" priority="12961"/>
    <cfRule type="duplicateValues" dxfId="389" priority="12962"/>
  </conditionalFormatting>
  <conditionalFormatting sqref="B5:C22 B24:C52 B60:C62">
    <cfRule type="duplicateValues" dxfId="388" priority="12963" stopIfTrue="1"/>
    <cfRule type="duplicateValues" dxfId="387" priority="12964" stopIfTrue="1"/>
    <cfRule type="duplicateValues" dxfId="386" priority="12965" stopIfTrue="1"/>
    <cfRule type="duplicateValues" dxfId="385" priority="12966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"/>
  <sheetViews>
    <sheetView zoomScale="90" zoomScaleNormal="90" workbookViewId="0">
      <selection activeCell="K28" sqref="K28"/>
    </sheetView>
  </sheetViews>
  <sheetFormatPr defaultColWidth="9.109375" defaultRowHeight="13.8"/>
  <cols>
    <col min="1" max="1" width="5.6640625" style="8" bestFit="1" customWidth="1"/>
    <col min="2" max="2" width="10.109375" style="2" customWidth="1"/>
    <col min="3" max="3" width="38.33203125" style="56" customWidth="1"/>
    <col min="4" max="4" width="48.88671875" style="54" customWidth="1"/>
    <col min="5" max="5" width="6.6640625" style="2" customWidth="1"/>
    <col min="6" max="6" width="8" style="2" bestFit="1" customWidth="1"/>
    <col min="7" max="7" width="1" style="2" customWidth="1"/>
    <col min="8" max="15" width="6.77734375" style="11" customWidth="1"/>
    <col min="16" max="16" width="1" style="3" customWidth="1"/>
    <col min="17" max="16384" width="9.109375" style="3"/>
  </cols>
  <sheetData>
    <row r="1" spans="1:16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421</v>
      </c>
      <c r="K1" s="77" t="s">
        <v>394</v>
      </c>
      <c r="L1" s="75" t="s">
        <v>436</v>
      </c>
      <c r="M1" s="87" t="s">
        <v>358</v>
      </c>
      <c r="N1" s="77" t="s">
        <v>225</v>
      </c>
      <c r="O1" s="77" t="s">
        <v>179</v>
      </c>
      <c r="P1" s="22"/>
    </row>
    <row r="2" spans="1:16" s="4" customFormat="1" ht="99" customHeight="1">
      <c r="A2" s="81" t="s">
        <v>587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6"/>
      <c r="M2" s="88"/>
      <c r="N2" s="78"/>
      <c r="O2" s="78"/>
      <c r="P2" s="29"/>
    </row>
    <row r="3" spans="1:16" s="4" customFormat="1" ht="18" customHeight="1">
      <c r="A3" s="44"/>
      <c r="B3" s="45"/>
      <c r="C3" s="48"/>
      <c r="D3" s="48"/>
      <c r="E3" s="45"/>
      <c r="F3" s="46"/>
      <c r="G3" s="24"/>
      <c r="H3" s="60">
        <v>46172</v>
      </c>
      <c r="I3" s="15">
        <v>46145</v>
      </c>
      <c r="J3" s="15">
        <v>46124</v>
      </c>
      <c r="K3" s="15">
        <v>46123</v>
      </c>
      <c r="L3" s="15">
        <v>46117</v>
      </c>
      <c r="M3" s="61">
        <v>46109</v>
      </c>
      <c r="N3" s="60">
        <v>46081</v>
      </c>
      <c r="O3" s="60">
        <v>46075</v>
      </c>
      <c r="P3" s="29"/>
    </row>
    <row r="4" spans="1:16" ht="18" customHeight="1">
      <c r="A4" s="16" t="s">
        <v>0</v>
      </c>
      <c r="B4" s="16" t="s">
        <v>1</v>
      </c>
      <c r="C4" s="49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5</v>
      </c>
      <c r="K4" s="17" t="s">
        <v>221</v>
      </c>
      <c r="L4" s="17" t="s">
        <v>5</v>
      </c>
      <c r="M4" s="62" t="s">
        <v>221</v>
      </c>
      <c r="N4" s="62" t="s">
        <v>221</v>
      </c>
      <c r="O4" s="62" t="s">
        <v>5</v>
      </c>
      <c r="P4" s="30"/>
    </row>
    <row r="5" spans="1:16" s="10" customFormat="1" ht="18" customHeight="1">
      <c r="A5" s="1">
        <f>RANK(F5,F$5:F$201,0)</f>
        <v>1</v>
      </c>
      <c r="B5" s="1">
        <v>20157</v>
      </c>
      <c r="C5" s="50" t="s">
        <v>297</v>
      </c>
      <c r="D5" s="50" t="s">
        <v>6</v>
      </c>
      <c r="E5" s="1" t="s">
        <v>83</v>
      </c>
      <c r="F5" s="1">
        <f>SUM(H5:O5)</f>
        <v>197.5</v>
      </c>
      <c r="G5" s="26"/>
      <c r="H5" s="6">
        <v>50</v>
      </c>
      <c r="I5" s="6"/>
      <c r="J5" s="6"/>
      <c r="K5" s="6">
        <v>50</v>
      </c>
      <c r="L5" s="1"/>
      <c r="M5" s="6">
        <v>50</v>
      </c>
      <c r="N5" s="6">
        <v>47.5</v>
      </c>
      <c r="O5" s="6"/>
      <c r="P5" s="27"/>
    </row>
    <row r="6" spans="1:16" s="10" customFormat="1" ht="18" customHeight="1">
      <c r="A6" s="1">
        <f>RANK(F6,F$5:F$201,0)</f>
        <v>2</v>
      </c>
      <c r="B6" s="1">
        <v>54808</v>
      </c>
      <c r="C6" s="55" t="s">
        <v>359</v>
      </c>
      <c r="D6" s="50" t="s">
        <v>6</v>
      </c>
      <c r="E6" s="1" t="s">
        <v>83</v>
      </c>
      <c r="F6" s="1">
        <f>SUM(H6:O6)</f>
        <v>140</v>
      </c>
      <c r="G6" s="26"/>
      <c r="H6" s="6">
        <v>47.5</v>
      </c>
      <c r="I6" s="6"/>
      <c r="J6" s="6"/>
      <c r="K6" s="6">
        <v>47.5</v>
      </c>
      <c r="L6" s="6"/>
      <c r="M6" s="6">
        <v>45</v>
      </c>
      <c r="N6" s="6"/>
      <c r="O6" s="6"/>
      <c r="P6" s="27"/>
    </row>
    <row r="7" spans="1:16" s="10" customFormat="1" ht="18" customHeight="1">
      <c r="A7" s="1">
        <f>RANK(F7,F$5:F$201,0)</f>
        <v>3</v>
      </c>
      <c r="B7" s="1">
        <v>53352</v>
      </c>
      <c r="C7" s="55" t="s">
        <v>416</v>
      </c>
      <c r="D7" s="50" t="s">
        <v>6</v>
      </c>
      <c r="E7" s="1" t="s">
        <v>83</v>
      </c>
      <c r="F7" s="1">
        <f>SUM(H7:O7)</f>
        <v>45</v>
      </c>
      <c r="G7" s="26"/>
      <c r="H7" s="6"/>
      <c r="I7" s="6"/>
      <c r="J7" s="6"/>
      <c r="K7" s="6">
        <v>45</v>
      </c>
      <c r="L7" s="6"/>
      <c r="M7" s="6"/>
      <c r="N7" s="6"/>
      <c r="O7" s="6"/>
      <c r="P7" s="27"/>
    </row>
    <row r="8" spans="1:16" s="10" customFormat="1" ht="18" customHeight="1">
      <c r="A8" s="1">
        <f>RANK(F8,F$5:F$201,0)</f>
        <v>4</v>
      </c>
      <c r="B8" s="1">
        <v>68607</v>
      </c>
      <c r="C8" s="55" t="s">
        <v>180</v>
      </c>
      <c r="D8" s="50" t="s">
        <v>181</v>
      </c>
      <c r="E8" s="1" t="s">
        <v>10</v>
      </c>
      <c r="F8" s="1">
        <f>SUM(H8:O8)</f>
        <v>25</v>
      </c>
      <c r="G8" s="26"/>
      <c r="H8" s="6"/>
      <c r="I8" s="6"/>
      <c r="J8" s="6">
        <v>12.5</v>
      </c>
      <c r="K8" s="6"/>
      <c r="L8" s="6"/>
      <c r="M8" s="6"/>
      <c r="N8" s="6"/>
      <c r="O8" s="6">
        <v>12.5</v>
      </c>
      <c r="P8" s="27"/>
    </row>
    <row r="9" spans="1:16" s="10" customFormat="1" ht="18" customHeight="1">
      <c r="A9" s="1">
        <f>RANK(F9,F$5:F$201,0)</f>
        <v>4</v>
      </c>
      <c r="B9" s="1">
        <v>68199</v>
      </c>
      <c r="C9" s="10" t="s">
        <v>517</v>
      </c>
      <c r="D9" s="50" t="s">
        <v>6</v>
      </c>
      <c r="E9" s="1" t="s">
        <v>109</v>
      </c>
      <c r="F9" s="1">
        <f>SUM(H9:O9)</f>
        <v>25</v>
      </c>
      <c r="G9" s="26"/>
      <c r="H9" s="6"/>
      <c r="I9" s="6">
        <v>12.5</v>
      </c>
      <c r="J9" s="6"/>
      <c r="K9" s="6"/>
      <c r="L9" s="6">
        <v>12.5</v>
      </c>
      <c r="M9" s="6"/>
      <c r="N9" s="6"/>
      <c r="O9" s="6"/>
      <c r="P9" s="31"/>
    </row>
    <row r="10" spans="1:16" ht="6.9" customHeight="1">
      <c r="A10" s="33"/>
      <c r="B10" s="28"/>
      <c r="C10" s="57"/>
      <c r="D10" s="51"/>
      <c r="E10" s="28"/>
      <c r="F10" s="36"/>
      <c r="G10" s="28"/>
      <c r="H10" s="37"/>
      <c r="I10" s="37"/>
      <c r="J10" s="37"/>
      <c r="K10" s="37"/>
      <c r="L10" s="37"/>
      <c r="M10" s="37"/>
      <c r="N10" s="37"/>
      <c r="O10" s="37"/>
      <c r="P10" s="32"/>
    </row>
    <row r="11" spans="1:16" s="7" customFormat="1" ht="12.75" customHeight="1">
      <c r="A11" s="12"/>
      <c r="B11" s="13"/>
      <c r="C11" s="58"/>
      <c r="D11" s="52"/>
      <c r="E11" s="13"/>
      <c r="F11" s="13"/>
      <c r="G11" s="13"/>
      <c r="H11" s="11"/>
      <c r="I11" s="11"/>
      <c r="J11" s="11"/>
      <c r="K11" s="11"/>
      <c r="L11" s="11"/>
      <c r="M11" s="11"/>
      <c r="N11" s="11"/>
      <c r="O11" s="11"/>
    </row>
  </sheetData>
  <sheetProtection algorithmName="SHA-512" hashValue="3uR6/kovYM//c7hgoUp++kUofNEnH7nBBev/bcVmbNozQUoVEqu1VgJtLn8R6NTPUJLM09Zo8c66qUov2afBpQ==" saltValue="AsgHRqSHYyPZW/aH3QKBIg==" spinCount="100000" sheet="1" objects="1" scenarios="1" selectLockedCells="1" selectUnlockedCells="1"/>
  <sortState xmlns:xlrd2="http://schemas.microsoft.com/office/spreadsheetml/2017/richdata2" ref="B5:O9">
    <sortCondition descending="1" ref="F5:F9"/>
  </sortState>
  <mergeCells count="10">
    <mergeCell ref="O1:O2"/>
    <mergeCell ref="A2:F2"/>
    <mergeCell ref="A1:F1"/>
    <mergeCell ref="N1:N2"/>
    <mergeCell ref="M1:M2"/>
    <mergeCell ref="K1:K2"/>
    <mergeCell ref="J1:J2"/>
    <mergeCell ref="L1:L2"/>
    <mergeCell ref="I1:I2"/>
    <mergeCell ref="H1:H2"/>
  </mergeCells>
  <phoneticPr fontId="19" type="noConversion"/>
  <conditionalFormatting sqref="B9">
    <cfRule type="duplicateValues" dxfId="384" priority="2"/>
    <cfRule type="duplicateValues" dxfId="383" priority="3"/>
    <cfRule type="duplicateValues" dxfId="382" priority="4"/>
    <cfRule type="duplicateValues" dxfId="381" priority="5"/>
    <cfRule type="duplicateValues" dxfId="380" priority="6" stopIfTrue="1"/>
    <cfRule type="duplicateValues" dxfId="379" priority="7" stopIfTrue="1"/>
    <cfRule type="duplicateValues" dxfId="378" priority="8" stopIfTrue="1"/>
    <cfRule type="duplicateValues" dxfId="377" priority="9"/>
  </conditionalFormatting>
  <conditionalFormatting sqref="B1:C8 B10:C1048576">
    <cfRule type="duplicateValues" dxfId="376" priority="10"/>
    <cfRule type="duplicateValues" dxfId="375" priority="11"/>
    <cfRule type="duplicateValues" dxfId="374" priority="12"/>
    <cfRule type="duplicateValues" dxfId="373" priority="13"/>
  </conditionalFormatting>
  <conditionalFormatting sqref="B1:C1048576">
    <cfRule type="duplicateValues" dxfId="372" priority="1"/>
  </conditionalFormatting>
  <conditionalFormatting sqref="B3:C3">
    <cfRule type="duplicateValues" dxfId="371" priority="22" stopIfTrue="1"/>
  </conditionalFormatting>
  <conditionalFormatting sqref="B5:C7">
    <cfRule type="duplicateValues" dxfId="370" priority="15"/>
    <cfRule type="duplicateValues" dxfId="369" priority="16"/>
    <cfRule type="duplicateValues" dxfId="368" priority="17" stopIfTrue="1"/>
    <cfRule type="duplicateValues" dxfId="367" priority="18" stopIfTrue="1"/>
    <cfRule type="duplicateValues" dxfId="366" priority="19" stopIfTrue="1"/>
  </conditionalFormatting>
  <conditionalFormatting sqref="B10:C11">
    <cfRule type="duplicateValues" dxfId="365" priority="11283" stopIfTrue="1"/>
  </conditionalFormatting>
  <conditionalFormatting sqref="B10:C65532 B1:C2 B4:C4">
    <cfRule type="expression" dxfId="364" priority="11284" stopIfTrue="1">
      <formula>AND(COUNTIF($B$1:$C$2, B1)+COUNTIF($B$4:$C$4, B1)+COUNTIF($B$10:$C$65532, B1)&gt;1,NOT(ISBLANK(B1)))</formula>
    </cfRule>
  </conditionalFormatting>
  <conditionalFormatting sqref="B5:C8">
    <cfRule type="duplicateValues" dxfId="363" priority="12890"/>
  </conditionalFormatting>
  <conditionalFormatting sqref="B8:C8">
    <cfRule type="duplicateValues" dxfId="362" priority="12891" stopIfTrue="1"/>
    <cfRule type="duplicateValues" dxfId="361" priority="12892" stopIfTrue="1"/>
    <cfRule type="duplicateValues" dxfId="360" priority="12893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4"/>
  <sheetViews>
    <sheetView zoomScale="85" zoomScaleNormal="85" workbookViewId="0">
      <selection activeCell="D16" sqref="D16"/>
    </sheetView>
  </sheetViews>
  <sheetFormatPr defaultColWidth="9.109375" defaultRowHeight="13.8"/>
  <cols>
    <col min="1" max="1" width="5.6640625" style="8" bestFit="1" customWidth="1"/>
    <col min="2" max="2" width="10.33203125" style="2" customWidth="1"/>
    <col min="3" max="3" width="41.5546875" style="3" bestFit="1" customWidth="1"/>
    <col min="4" max="4" width="48" style="54" customWidth="1"/>
    <col min="5" max="5" width="6.44140625" style="2" customWidth="1"/>
    <col min="6" max="6" width="6.77734375" style="2" customWidth="1"/>
    <col min="7" max="7" width="1" style="2" customWidth="1"/>
    <col min="8" max="17" width="6.77734375" style="11" customWidth="1"/>
    <col min="18" max="18" width="1" style="3" customWidth="1"/>
    <col min="19" max="16384" width="9.109375" style="3"/>
  </cols>
  <sheetData>
    <row r="1" spans="1:18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77" t="s">
        <v>524</v>
      </c>
      <c r="J1" s="77" t="s">
        <v>421</v>
      </c>
      <c r="K1" s="77" t="s">
        <v>394</v>
      </c>
      <c r="L1" s="87" t="s">
        <v>358</v>
      </c>
      <c r="M1" s="87" t="s">
        <v>342</v>
      </c>
      <c r="N1" s="77" t="s">
        <v>300</v>
      </c>
      <c r="O1" s="77" t="s">
        <v>225</v>
      </c>
      <c r="P1" s="77" t="s">
        <v>179</v>
      </c>
      <c r="Q1" s="77" t="s">
        <v>45</v>
      </c>
      <c r="R1" s="22"/>
    </row>
    <row r="2" spans="1:18" s="4" customFormat="1" ht="127.8" customHeight="1">
      <c r="A2" s="81" t="s">
        <v>588</v>
      </c>
      <c r="B2" s="82"/>
      <c r="C2" s="82"/>
      <c r="D2" s="82"/>
      <c r="E2" s="82"/>
      <c r="F2" s="83"/>
      <c r="G2" s="23"/>
      <c r="H2" s="80"/>
      <c r="I2" s="78"/>
      <c r="J2" s="78"/>
      <c r="K2" s="78"/>
      <c r="L2" s="88"/>
      <c r="M2" s="88"/>
      <c r="N2" s="78"/>
      <c r="O2" s="78"/>
      <c r="P2" s="78"/>
      <c r="Q2" s="78"/>
      <c r="R2" s="29"/>
    </row>
    <row r="3" spans="1:18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46144</v>
      </c>
      <c r="J3" s="15">
        <v>46124</v>
      </c>
      <c r="K3" s="15">
        <v>46123</v>
      </c>
      <c r="L3" s="61">
        <v>46109</v>
      </c>
      <c r="M3" s="61">
        <v>46096</v>
      </c>
      <c r="N3" s="60">
        <v>46089</v>
      </c>
      <c r="O3" s="60">
        <v>46081</v>
      </c>
      <c r="P3" s="60">
        <v>46075</v>
      </c>
      <c r="Q3" s="60">
        <v>46061</v>
      </c>
      <c r="R3" s="29"/>
    </row>
    <row r="4" spans="1:18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221</v>
      </c>
      <c r="J4" s="17" t="s">
        <v>5</v>
      </c>
      <c r="K4" s="17" t="s">
        <v>221</v>
      </c>
      <c r="L4" s="62" t="s">
        <v>221</v>
      </c>
      <c r="M4" s="62" t="s">
        <v>221</v>
      </c>
      <c r="N4" s="62" t="s">
        <v>221</v>
      </c>
      <c r="O4" s="62" t="s">
        <v>221</v>
      </c>
      <c r="P4" s="62" t="s">
        <v>5</v>
      </c>
      <c r="Q4" s="62" t="s">
        <v>5</v>
      </c>
      <c r="R4" s="30"/>
    </row>
    <row r="5" spans="1:18" s="10" customFormat="1" ht="18" customHeight="1">
      <c r="A5" s="1">
        <f>RANK(F5,F$5:F$200,0)</f>
        <v>1</v>
      </c>
      <c r="B5" s="1">
        <v>55424</v>
      </c>
      <c r="C5" s="5" t="s">
        <v>298</v>
      </c>
      <c r="D5" s="50" t="s">
        <v>6</v>
      </c>
      <c r="E5" s="1" t="s">
        <v>83</v>
      </c>
      <c r="F5" s="1">
        <f>SUM(H5:Q5)</f>
        <v>187.5</v>
      </c>
      <c r="G5" s="26"/>
      <c r="H5" s="6">
        <v>45</v>
      </c>
      <c r="I5" s="6"/>
      <c r="J5" s="6"/>
      <c r="K5" s="6">
        <v>50</v>
      </c>
      <c r="L5" s="6">
        <v>47.5</v>
      </c>
      <c r="M5" s="6"/>
      <c r="N5" s="6"/>
      <c r="O5" s="6">
        <v>45</v>
      </c>
      <c r="P5" s="6"/>
      <c r="Q5" s="6"/>
      <c r="R5" s="31"/>
    </row>
    <row r="6" spans="1:18" s="10" customFormat="1" ht="18" customHeight="1">
      <c r="A6" s="1">
        <f>RANK(F6,F$5:F$200,0)</f>
        <v>2</v>
      </c>
      <c r="B6" s="1">
        <v>56945</v>
      </c>
      <c r="C6" s="5" t="s">
        <v>310</v>
      </c>
      <c r="D6" s="50" t="s">
        <v>6</v>
      </c>
      <c r="E6" s="1" t="s">
        <v>8</v>
      </c>
      <c r="F6" s="1">
        <f>SUM(H6:Q6)</f>
        <v>100</v>
      </c>
      <c r="G6" s="26"/>
      <c r="H6" s="6"/>
      <c r="I6" s="6"/>
      <c r="J6" s="6"/>
      <c r="K6" s="6"/>
      <c r="L6" s="6"/>
      <c r="M6" s="6">
        <v>50</v>
      </c>
      <c r="N6" s="6">
        <v>50</v>
      </c>
      <c r="O6" s="6"/>
      <c r="P6" s="6"/>
      <c r="Q6" s="6"/>
      <c r="R6" s="31"/>
    </row>
    <row r="7" spans="1:18" s="10" customFormat="1" ht="18" customHeight="1">
      <c r="A7" s="1">
        <f>RANK(F7,F$5:F$200,0)</f>
        <v>2</v>
      </c>
      <c r="B7" s="1">
        <v>57222</v>
      </c>
      <c r="C7" s="5" t="s">
        <v>296</v>
      </c>
      <c r="D7" s="50" t="s">
        <v>6</v>
      </c>
      <c r="E7" s="1" t="s">
        <v>83</v>
      </c>
      <c r="F7" s="1">
        <f>SUM(H7:Q7)</f>
        <v>100</v>
      </c>
      <c r="G7" s="26"/>
      <c r="H7" s="6"/>
      <c r="I7" s="6">
        <v>50</v>
      </c>
      <c r="J7" s="6"/>
      <c r="K7" s="6"/>
      <c r="L7" s="6"/>
      <c r="M7" s="6"/>
      <c r="N7" s="6"/>
      <c r="O7" s="6">
        <v>50</v>
      </c>
      <c r="P7" s="6"/>
      <c r="Q7" s="6"/>
      <c r="R7" s="31"/>
    </row>
    <row r="8" spans="1:18" s="10" customFormat="1" ht="18" customHeight="1">
      <c r="A8" s="1">
        <f>RANK(F8,F$5:F$200,0)</f>
        <v>4</v>
      </c>
      <c r="B8" s="1">
        <v>64935</v>
      </c>
      <c r="C8" s="5" t="s">
        <v>52</v>
      </c>
      <c r="D8" s="50" t="s">
        <v>6</v>
      </c>
      <c r="E8" s="1" t="s">
        <v>47</v>
      </c>
      <c r="F8" s="1">
        <f>SUM(H8:Q8)</f>
        <v>25</v>
      </c>
      <c r="G8" s="26"/>
      <c r="H8" s="6"/>
      <c r="I8" s="6"/>
      <c r="J8" s="6"/>
      <c r="K8" s="6"/>
      <c r="L8" s="6"/>
      <c r="M8" s="6"/>
      <c r="N8" s="6"/>
      <c r="O8" s="6"/>
      <c r="P8" s="6"/>
      <c r="Q8" s="6">
        <v>25</v>
      </c>
      <c r="R8" s="31"/>
    </row>
    <row r="9" spans="1:18" s="10" customFormat="1" ht="18" customHeight="1">
      <c r="A9" s="1">
        <f>RANK(F9,F$5:F$200,0)</f>
        <v>4</v>
      </c>
      <c r="B9" s="1">
        <v>46195</v>
      </c>
      <c r="C9" s="5" t="s">
        <v>182</v>
      </c>
      <c r="D9" s="50" t="s">
        <v>6</v>
      </c>
      <c r="E9" s="1" t="s">
        <v>10</v>
      </c>
      <c r="F9" s="1">
        <f>SUM(H9:Q9)</f>
        <v>25</v>
      </c>
      <c r="G9" s="26"/>
      <c r="H9" s="6"/>
      <c r="I9" s="6"/>
      <c r="J9" s="6">
        <v>12.5</v>
      </c>
      <c r="K9" s="6"/>
      <c r="L9" s="6"/>
      <c r="M9" s="6"/>
      <c r="N9" s="6"/>
      <c r="O9" s="6"/>
      <c r="P9" s="6">
        <v>12.5</v>
      </c>
      <c r="Q9" s="6"/>
      <c r="R9" s="31"/>
    </row>
    <row r="10" spans="1:18" s="10" customFormat="1" ht="18" customHeight="1">
      <c r="A10" s="1">
        <f>RANK(F10,F$5:F$200,0)</f>
        <v>6</v>
      </c>
      <c r="B10" s="1">
        <v>49413</v>
      </c>
      <c r="C10" s="5" t="s">
        <v>54</v>
      </c>
      <c r="D10" s="50" t="s">
        <v>48</v>
      </c>
      <c r="E10" s="1" t="s">
        <v>47</v>
      </c>
      <c r="F10" s="1">
        <f>SUM(H10:Q10)</f>
        <v>15</v>
      </c>
      <c r="G10" s="26"/>
      <c r="H10" s="6"/>
      <c r="I10" s="6"/>
      <c r="J10" s="6"/>
      <c r="K10" s="6"/>
      <c r="L10" s="6"/>
      <c r="M10" s="6"/>
      <c r="N10" s="6"/>
      <c r="O10" s="6"/>
      <c r="P10" s="6"/>
      <c r="Q10" s="6">
        <v>15</v>
      </c>
      <c r="R10" s="31"/>
    </row>
    <row r="11" spans="1:18" s="10" customFormat="1" ht="18" customHeight="1">
      <c r="A11" s="1">
        <f>RANK(F11,F$5:F$200,0)</f>
        <v>7</v>
      </c>
      <c r="B11" s="1">
        <v>63033</v>
      </c>
      <c r="C11" s="5" t="s">
        <v>55</v>
      </c>
      <c r="D11" s="50" t="s">
        <v>51</v>
      </c>
      <c r="E11" s="1" t="s">
        <v>47</v>
      </c>
      <c r="F11" s="1">
        <f>SUM(H11:Q11)</f>
        <v>10</v>
      </c>
      <c r="G11" s="26"/>
      <c r="H11" s="6"/>
      <c r="I11" s="6"/>
      <c r="J11" s="6"/>
      <c r="K11" s="6"/>
      <c r="L11" s="6"/>
      <c r="M11" s="6"/>
      <c r="N11" s="6"/>
      <c r="O11" s="6"/>
      <c r="P11" s="6"/>
      <c r="Q11" s="6">
        <v>10</v>
      </c>
      <c r="R11" s="31"/>
    </row>
    <row r="12" spans="1:18" s="10" customFormat="1" ht="18" customHeight="1">
      <c r="A12" s="1">
        <f>RANK(F12,F$5:F$200,0)</f>
        <v>8</v>
      </c>
      <c r="B12" s="1">
        <v>19971</v>
      </c>
      <c r="C12" s="5" t="s">
        <v>58</v>
      </c>
      <c r="D12" s="50" t="s">
        <v>6</v>
      </c>
      <c r="E12" s="1" t="s">
        <v>47</v>
      </c>
      <c r="F12" s="1">
        <f>SUM(H12:Q12)</f>
        <v>4</v>
      </c>
      <c r="G12" s="26"/>
      <c r="H12" s="6"/>
      <c r="I12" s="6"/>
      <c r="J12" s="6"/>
      <c r="K12" s="6"/>
      <c r="L12" s="6"/>
      <c r="M12" s="6"/>
      <c r="N12" s="6"/>
      <c r="O12" s="6"/>
      <c r="P12" s="6"/>
      <c r="Q12" s="6">
        <v>4</v>
      </c>
      <c r="R12" s="31"/>
    </row>
    <row r="13" spans="1:18" ht="6.9" customHeight="1">
      <c r="A13" s="33"/>
      <c r="B13" s="28"/>
      <c r="C13" s="34"/>
      <c r="D13" s="51"/>
      <c r="E13" s="28"/>
      <c r="F13" s="36"/>
      <c r="G13" s="2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2"/>
    </row>
    <row r="14" spans="1:18" s="7" customFormat="1" ht="12.75" customHeight="1">
      <c r="A14" s="12"/>
      <c r="B14" s="13"/>
      <c r="D14" s="52"/>
      <c r="E14" s="13"/>
      <c r="F14" s="13"/>
      <c r="G14" s="13"/>
      <c r="H14" s="11"/>
      <c r="I14" s="11"/>
      <c r="J14" s="11"/>
      <c r="K14" s="11"/>
      <c r="L14" s="11"/>
      <c r="M14" s="11"/>
      <c r="N14" s="11"/>
      <c r="O14" s="11"/>
      <c r="P14" s="11"/>
      <c r="Q14" s="11"/>
    </row>
  </sheetData>
  <sheetProtection algorithmName="SHA-512" hashValue="eQfR/o9om0a7kusi+JlancOqOOHeWwLkJPsJ9vehlecXr1VPZsL3muyt8I9swmxa1JX/xKKbdr1nfyr2VDFVtA==" saltValue="OUQ/M22xg9G9SgWw05xyhw==" spinCount="100000" sheet="1" objects="1" scenarios="1" selectLockedCells="1" selectUnlockedCells="1"/>
  <sortState xmlns:xlrd2="http://schemas.microsoft.com/office/spreadsheetml/2017/richdata2" ref="A5:A12">
    <sortCondition ref="A4:A12"/>
  </sortState>
  <mergeCells count="12">
    <mergeCell ref="N1:N2"/>
    <mergeCell ref="Q1:Q2"/>
    <mergeCell ref="A2:F2"/>
    <mergeCell ref="P1:P2"/>
    <mergeCell ref="A1:F1"/>
    <mergeCell ref="O1:O2"/>
    <mergeCell ref="M1:M2"/>
    <mergeCell ref="L1:L2"/>
    <mergeCell ref="K1:K2"/>
    <mergeCell ref="J1:J2"/>
    <mergeCell ref="I1:I2"/>
    <mergeCell ref="H1:H2"/>
  </mergeCells>
  <phoneticPr fontId="19" type="noConversion"/>
  <conditionalFormatting sqref="B1:C7 B9:C1048576">
    <cfRule type="duplicateValues" dxfId="359" priority="8"/>
    <cfRule type="duplicateValues" dxfId="358" priority="9"/>
  </conditionalFormatting>
  <conditionalFormatting sqref="B1:C1048576">
    <cfRule type="duplicateValues" dxfId="357" priority="1"/>
  </conditionalFormatting>
  <conditionalFormatting sqref="B3:C3">
    <cfRule type="duplicateValues" dxfId="356" priority="22" stopIfTrue="1"/>
  </conditionalFormatting>
  <conditionalFormatting sqref="B8:C8">
    <cfRule type="duplicateValues" dxfId="355" priority="2"/>
    <cfRule type="duplicateValues" dxfId="354" priority="3"/>
    <cfRule type="duplicateValues" dxfId="353" priority="4"/>
    <cfRule type="duplicateValues" dxfId="352" priority="5"/>
    <cfRule type="duplicateValues" dxfId="351" priority="6"/>
    <cfRule type="duplicateValues" dxfId="350" priority="7" stopIfTrue="1"/>
  </conditionalFormatting>
  <conditionalFormatting sqref="B13:C14">
    <cfRule type="duplicateValues" dxfId="349" priority="11292" stopIfTrue="1"/>
  </conditionalFormatting>
  <conditionalFormatting sqref="B13:C65486 B1:C2 B4:C4">
    <cfRule type="expression" dxfId="348" priority="11293" stopIfTrue="1">
      <formula>AND(COUNTIF($B$1:$C$2, B1)+COUNTIF($B$4:$C$4, B1)+COUNTIF($B$13:$C$65486, B1)&gt;1,NOT(ISBLANK(B1)))</formula>
    </cfRule>
  </conditionalFormatting>
  <conditionalFormatting sqref="B5:C7 B9:C12">
    <cfRule type="duplicateValues" dxfId="347" priority="12859"/>
    <cfRule type="duplicateValues" dxfId="346" priority="12860"/>
    <cfRule type="duplicateValues" dxfId="345" priority="12861" stopIfTrue="1"/>
    <cfRule type="duplicateValues" dxfId="344" priority="12862" stopIfTrue="1"/>
    <cfRule type="duplicateValues" dxfId="343" priority="12863" stopIfTrue="1"/>
    <cfRule type="duplicateValues" dxfId="342" priority="12864" stopIfTrue="1"/>
    <cfRule type="duplicateValues" dxfId="341" priority="12865" stopIfTrue="1"/>
  </conditionalFormatting>
  <conditionalFormatting sqref="B1:C7 B9:C1048576">
    <cfRule type="duplicateValues" dxfId="340" priority="12873"/>
    <cfRule type="duplicateValues" dxfId="339" priority="12874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66"/>
  <sheetViews>
    <sheetView zoomScale="85" zoomScaleNormal="85" workbookViewId="0">
      <selection activeCell="A65" sqref="A65:XFD114"/>
    </sheetView>
  </sheetViews>
  <sheetFormatPr defaultColWidth="9.109375" defaultRowHeight="13.8"/>
  <cols>
    <col min="1" max="1" width="5.6640625" style="8" bestFit="1" customWidth="1"/>
    <col min="2" max="2" width="10.33203125" style="2" customWidth="1"/>
    <col min="3" max="3" width="49.88671875" style="56" customWidth="1"/>
    <col min="4" max="4" width="51" style="54" customWidth="1"/>
    <col min="5" max="5" width="7.6640625" style="2" customWidth="1"/>
    <col min="6" max="6" width="7.33203125" style="2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156.6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5.6">
      <c r="A2" s="81" t="s">
        <v>589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8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49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RANK(F5,F$5:F$165,0)</f>
        <v>1</v>
      </c>
      <c r="B5" s="1">
        <v>30792</v>
      </c>
      <c r="C5" s="55" t="s">
        <v>247</v>
      </c>
      <c r="D5" s="50" t="s">
        <v>6</v>
      </c>
      <c r="E5" s="1" t="s">
        <v>83</v>
      </c>
      <c r="F5" s="1">
        <f>SUM(H5:W5)</f>
        <v>600</v>
      </c>
      <c r="G5" s="26"/>
      <c r="H5" s="6">
        <v>100</v>
      </c>
      <c r="I5" s="6"/>
      <c r="J5" s="6">
        <v>100</v>
      </c>
      <c r="K5" s="6"/>
      <c r="L5" s="1"/>
      <c r="M5" s="6">
        <v>100</v>
      </c>
      <c r="N5" s="1"/>
      <c r="O5" s="6"/>
      <c r="P5" s="6">
        <v>100</v>
      </c>
      <c r="Q5" s="6">
        <v>100</v>
      </c>
      <c r="R5" s="6">
        <v>100</v>
      </c>
      <c r="S5" s="6"/>
      <c r="T5" s="6"/>
      <c r="U5" s="6"/>
      <c r="V5" s="6"/>
      <c r="W5" s="6"/>
      <c r="X5" s="31"/>
    </row>
    <row r="6" spans="1:24" s="10" customFormat="1" ht="18" customHeight="1">
      <c r="A6" s="1">
        <f>RANK(F6,F$5:F$165,0)</f>
        <v>2</v>
      </c>
      <c r="B6" s="1">
        <v>5706</v>
      </c>
      <c r="C6" s="55" t="s">
        <v>251</v>
      </c>
      <c r="D6" s="50" t="s">
        <v>6</v>
      </c>
      <c r="E6" s="1" t="s">
        <v>83</v>
      </c>
      <c r="F6" s="1">
        <f>SUM(H6:W6)</f>
        <v>425</v>
      </c>
      <c r="G6" s="26"/>
      <c r="H6" s="6">
        <v>85</v>
      </c>
      <c r="I6" s="6"/>
      <c r="J6" s="6">
        <v>85</v>
      </c>
      <c r="K6" s="6"/>
      <c r="L6" s="1"/>
      <c r="M6" s="6">
        <v>85</v>
      </c>
      <c r="N6" s="1"/>
      <c r="O6" s="6"/>
      <c r="P6" s="6">
        <v>90</v>
      </c>
      <c r="Q6" s="6"/>
      <c r="R6" s="6">
        <v>80</v>
      </c>
      <c r="S6" s="6"/>
      <c r="T6" s="6"/>
      <c r="U6" s="6"/>
      <c r="V6" s="6"/>
      <c r="W6" s="6"/>
      <c r="X6" s="31"/>
    </row>
    <row r="7" spans="1:24" s="10" customFormat="1" ht="18" customHeight="1">
      <c r="A7" s="1">
        <f>RANK(F7,F$5:F$165,0)</f>
        <v>3</v>
      </c>
      <c r="B7" s="1">
        <v>1303</v>
      </c>
      <c r="C7" s="55" t="s">
        <v>249</v>
      </c>
      <c r="D7" s="50" t="s">
        <v>6</v>
      </c>
      <c r="E7" s="1" t="s">
        <v>83</v>
      </c>
      <c r="F7" s="1">
        <f>SUM(H7:W7)</f>
        <v>375</v>
      </c>
      <c r="G7" s="26"/>
      <c r="H7" s="6">
        <v>95</v>
      </c>
      <c r="I7" s="6"/>
      <c r="J7" s="6">
        <v>95</v>
      </c>
      <c r="K7" s="6"/>
      <c r="L7" s="1"/>
      <c r="M7" s="6">
        <v>95</v>
      </c>
      <c r="N7" s="1"/>
      <c r="O7" s="6"/>
      <c r="P7" s="6"/>
      <c r="Q7" s="6"/>
      <c r="R7" s="6">
        <v>90</v>
      </c>
      <c r="S7" s="6"/>
      <c r="T7" s="6"/>
      <c r="U7" s="6"/>
      <c r="V7" s="6"/>
      <c r="W7" s="6"/>
      <c r="X7" s="31"/>
    </row>
    <row r="8" spans="1:24" s="10" customFormat="1" ht="18" customHeight="1">
      <c r="A8" s="1">
        <f>RANK(F8,F$5:F$165,0)</f>
        <v>4</v>
      </c>
      <c r="B8" s="1">
        <v>6736</v>
      </c>
      <c r="C8" s="55" t="s">
        <v>248</v>
      </c>
      <c r="D8" s="50" t="s">
        <v>6</v>
      </c>
      <c r="E8" s="1" t="s">
        <v>147</v>
      </c>
      <c r="F8" s="1">
        <f>SUM(H8:W8)</f>
        <v>365</v>
      </c>
      <c r="G8" s="26"/>
      <c r="H8" s="6">
        <v>80</v>
      </c>
      <c r="I8" s="6"/>
      <c r="J8" s="6"/>
      <c r="K8" s="6"/>
      <c r="L8" s="1"/>
      <c r="M8" s="6">
        <v>90</v>
      </c>
      <c r="N8" s="1"/>
      <c r="O8" s="6">
        <v>100</v>
      </c>
      <c r="P8" s="6"/>
      <c r="Q8" s="6"/>
      <c r="R8" s="6">
        <v>95</v>
      </c>
      <c r="S8" s="6"/>
      <c r="T8" s="6"/>
      <c r="U8" s="6"/>
      <c r="V8" s="6"/>
      <c r="W8" s="6"/>
      <c r="X8" s="27"/>
    </row>
    <row r="9" spans="1:24" s="10" customFormat="1" ht="18" customHeight="1">
      <c r="A9" s="1">
        <f>RANK(F9,F$5:F$165,0)</f>
        <v>5</v>
      </c>
      <c r="B9" s="1">
        <v>12068</v>
      </c>
      <c r="C9" s="55" t="s">
        <v>313</v>
      </c>
      <c r="D9" s="50" t="s">
        <v>6</v>
      </c>
      <c r="E9" s="1" t="s">
        <v>83</v>
      </c>
      <c r="F9" s="1">
        <f>SUM(H9:W9)</f>
        <v>360</v>
      </c>
      <c r="G9" s="26"/>
      <c r="H9" s="6">
        <v>45</v>
      </c>
      <c r="I9" s="6"/>
      <c r="J9" s="6"/>
      <c r="K9" s="6"/>
      <c r="L9" s="1"/>
      <c r="M9" s="6">
        <v>70</v>
      </c>
      <c r="N9" s="1"/>
      <c r="O9" s="6">
        <v>90</v>
      </c>
      <c r="P9" s="6">
        <v>75</v>
      </c>
      <c r="Q9" s="6">
        <v>80</v>
      </c>
      <c r="R9" s="6"/>
      <c r="S9" s="6"/>
      <c r="T9" s="6"/>
      <c r="U9" s="6"/>
      <c r="V9" s="6"/>
      <c r="W9" s="6"/>
      <c r="X9" s="31"/>
    </row>
    <row r="10" spans="1:24" s="10" customFormat="1" ht="18" customHeight="1">
      <c r="A10" s="1">
        <f>RANK(F10,F$5:F$165,0)</f>
        <v>6</v>
      </c>
      <c r="B10" s="1">
        <v>41241</v>
      </c>
      <c r="C10" s="55" t="s">
        <v>252</v>
      </c>
      <c r="D10" s="50" t="s">
        <v>6</v>
      </c>
      <c r="E10" s="1" t="s">
        <v>83</v>
      </c>
      <c r="F10" s="1">
        <f>SUM(H10:W10)</f>
        <v>320</v>
      </c>
      <c r="G10" s="26"/>
      <c r="H10" s="6">
        <v>75</v>
      </c>
      <c r="I10" s="6"/>
      <c r="J10" s="6">
        <v>80</v>
      </c>
      <c r="K10" s="6"/>
      <c r="L10" s="1"/>
      <c r="M10" s="6"/>
      <c r="N10" s="1"/>
      <c r="O10" s="6"/>
      <c r="P10" s="6"/>
      <c r="Q10" s="6">
        <v>90</v>
      </c>
      <c r="R10" s="6">
        <v>75</v>
      </c>
      <c r="S10" s="6"/>
      <c r="T10" s="6"/>
      <c r="U10" s="6"/>
      <c r="V10" s="6"/>
      <c r="W10" s="6"/>
      <c r="X10" s="31"/>
    </row>
    <row r="11" spans="1:24" s="10" customFormat="1" ht="18" customHeight="1">
      <c r="A11" s="1">
        <f>RANK(F11,F$5:F$165,0)</f>
        <v>7</v>
      </c>
      <c r="B11" s="20">
        <v>61940</v>
      </c>
      <c r="C11" s="66" t="s">
        <v>12</v>
      </c>
      <c r="D11" s="47" t="s">
        <v>6</v>
      </c>
      <c r="E11" s="20" t="s">
        <v>10</v>
      </c>
      <c r="F11" s="1">
        <f>SUM(H11:W11)</f>
        <v>270</v>
      </c>
      <c r="G11" s="26"/>
      <c r="H11" s="38">
        <v>55</v>
      </c>
      <c r="I11" s="38"/>
      <c r="J11" s="38"/>
      <c r="K11" s="38"/>
      <c r="L11" s="20"/>
      <c r="M11" s="38">
        <v>65</v>
      </c>
      <c r="N11" s="20"/>
      <c r="O11" s="38"/>
      <c r="P11" s="38">
        <v>80</v>
      </c>
      <c r="Q11" s="38"/>
      <c r="R11" s="38">
        <v>45</v>
      </c>
      <c r="S11" s="38"/>
      <c r="T11" s="38"/>
      <c r="U11" s="38"/>
      <c r="V11" s="38"/>
      <c r="W11" s="38">
        <v>25</v>
      </c>
      <c r="X11" s="27"/>
    </row>
    <row r="12" spans="1:24" s="10" customFormat="1" ht="18" customHeight="1">
      <c r="A12" s="1">
        <f>RANK(F12,F$5:F$165,0)</f>
        <v>8</v>
      </c>
      <c r="B12" s="1">
        <v>11498</v>
      </c>
      <c r="C12" s="55" t="s">
        <v>316</v>
      </c>
      <c r="D12" s="50" t="s">
        <v>6</v>
      </c>
      <c r="E12" s="1" t="s">
        <v>8</v>
      </c>
      <c r="F12" s="1">
        <f>SUM(H12:W12)</f>
        <v>190</v>
      </c>
      <c r="G12" s="26"/>
      <c r="H12" s="6"/>
      <c r="I12" s="6"/>
      <c r="J12" s="6"/>
      <c r="K12" s="6"/>
      <c r="L12" s="1"/>
      <c r="M12" s="6"/>
      <c r="N12" s="1"/>
      <c r="O12" s="6"/>
      <c r="P12" s="6">
        <v>95</v>
      </c>
      <c r="Q12" s="6">
        <v>95</v>
      </c>
      <c r="R12" s="6"/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RANK(F13,F$5:F$165,0)</f>
        <v>8</v>
      </c>
      <c r="B13" s="1">
        <v>43375</v>
      </c>
      <c r="C13" s="55" t="s">
        <v>433</v>
      </c>
      <c r="D13" s="50" t="s">
        <v>6</v>
      </c>
      <c r="E13" s="1" t="s">
        <v>7</v>
      </c>
      <c r="F13" s="1">
        <f>SUM(H13:W13)</f>
        <v>190</v>
      </c>
      <c r="G13" s="26"/>
      <c r="H13" s="6">
        <v>90</v>
      </c>
      <c r="I13" s="6"/>
      <c r="J13" s="6"/>
      <c r="K13" s="6"/>
      <c r="L13" s="1">
        <v>100</v>
      </c>
      <c r="M13" s="6"/>
      <c r="N13" s="1"/>
      <c r="O13" s="6"/>
      <c r="P13" s="6"/>
      <c r="Q13" s="6"/>
      <c r="R13" s="6"/>
      <c r="S13" s="6"/>
      <c r="T13" s="6"/>
      <c r="U13" s="6"/>
      <c r="V13" s="6"/>
      <c r="W13" s="6"/>
      <c r="X13" s="31"/>
    </row>
    <row r="14" spans="1:24" s="10" customFormat="1" ht="18" customHeight="1">
      <c r="A14" s="1">
        <f>RANK(F14,F$5:F$165,0)</f>
        <v>10</v>
      </c>
      <c r="B14" s="1">
        <v>641</v>
      </c>
      <c r="C14" s="50" t="s">
        <v>311</v>
      </c>
      <c r="D14" s="50" t="s">
        <v>312</v>
      </c>
      <c r="E14" s="1" t="s">
        <v>8</v>
      </c>
      <c r="F14" s="1">
        <f>SUM(H14:W14)</f>
        <v>170</v>
      </c>
      <c r="G14" s="26"/>
      <c r="H14" s="6"/>
      <c r="I14" s="6"/>
      <c r="J14" s="6"/>
      <c r="K14" s="6"/>
      <c r="L14" s="1"/>
      <c r="M14" s="6"/>
      <c r="N14" s="1"/>
      <c r="O14" s="6"/>
      <c r="P14" s="6">
        <v>85</v>
      </c>
      <c r="Q14" s="6">
        <v>85</v>
      </c>
      <c r="R14" s="6"/>
      <c r="S14" s="6"/>
      <c r="T14" s="6"/>
      <c r="U14" s="6"/>
      <c r="V14" s="6"/>
      <c r="W14" s="6"/>
      <c r="X14" s="31"/>
    </row>
    <row r="15" spans="1:24" s="10" customFormat="1" ht="18" customHeight="1">
      <c r="A15" s="1">
        <f>RANK(F15,F$5:F$165,0)</f>
        <v>10</v>
      </c>
      <c r="B15" s="1">
        <v>19199</v>
      </c>
      <c r="C15" s="55" t="s">
        <v>372</v>
      </c>
      <c r="D15" s="50" t="s">
        <v>373</v>
      </c>
      <c r="E15" s="1" t="s">
        <v>374</v>
      </c>
      <c r="F15" s="1">
        <f>SUM(H15:W15)</f>
        <v>170</v>
      </c>
      <c r="G15" s="26"/>
      <c r="H15" s="6">
        <v>65</v>
      </c>
      <c r="I15" s="6"/>
      <c r="J15" s="6"/>
      <c r="K15" s="6"/>
      <c r="L15" s="1"/>
      <c r="M15" s="6"/>
      <c r="N15" s="1">
        <v>20</v>
      </c>
      <c r="O15" s="6">
        <v>85</v>
      </c>
      <c r="P15" s="6"/>
      <c r="Q15" s="6"/>
      <c r="R15" s="6"/>
      <c r="S15" s="6"/>
      <c r="T15" s="6"/>
      <c r="U15" s="6"/>
      <c r="V15" s="6"/>
      <c r="W15" s="6"/>
      <c r="X15" s="31"/>
    </row>
    <row r="16" spans="1:24" s="10" customFormat="1" ht="18" customHeight="1">
      <c r="A16" s="1">
        <f>RANK(F16,F$5:F$165,0)</f>
        <v>12</v>
      </c>
      <c r="B16" s="1">
        <v>486</v>
      </c>
      <c r="C16" s="55" t="s">
        <v>250</v>
      </c>
      <c r="D16" s="50" t="s">
        <v>6</v>
      </c>
      <c r="E16" s="1" t="s">
        <v>83</v>
      </c>
      <c r="F16" s="1">
        <f>SUM(H16:W16)</f>
        <v>160</v>
      </c>
      <c r="G16" s="26"/>
      <c r="H16" s="6"/>
      <c r="I16" s="6"/>
      <c r="J16" s="6"/>
      <c r="K16" s="6"/>
      <c r="L16" s="1"/>
      <c r="M16" s="6">
        <v>75</v>
      </c>
      <c r="N16" s="1"/>
      <c r="O16" s="6"/>
      <c r="P16" s="6"/>
      <c r="Q16" s="6"/>
      <c r="R16" s="6">
        <v>85</v>
      </c>
      <c r="S16" s="6"/>
      <c r="T16" s="6"/>
      <c r="U16" s="6"/>
      <c r="V16" s="6"/>
      <c r="W16" s="6"/>
      <c r="X16" s="31"/>
    </row>
    <row r="17" spans="1:24" s="10" customFormat="1" ht="18" customHeight="1">
      <c r="A17" s="1">
        <f>RANK(F17,F$5:F$165,0)</f>
        <v>12</v>
      </c>
      <c r="B17" s="1">
        <v>59431</v>
      </c>
      <c r="C17" s="55" t="s">
        <v>371</v>
      </c>
      <c r="D17" s="50" t="s">
        <v>6</v>
      </c>
      <c r="E17" s="1" t="s">
        <v>83</v>
      </c>
      <c r="F17" s="1">
        <f>SUM(H17:W17)</f>
        <v>160</v>
      </c>
      <c r="G17" s="26"/>
      <c r="H17" s="6"/>
      <c r="I17" s="6"/>
      <c r="J17" s="6"/>
      <c r="K17" s="6"/>
      <c r="L17" s="1"/>
      <c r="M17" s="6"/>
      <c r="N17" s="1"/>
      <c r="O17" s="6">
        <v>95</v>
      </c>
      <c r="P17" s="6">
        <v>65</v>
      </c>
      <c r="Q17" s="6"/>
      <c r="R17" s="6"/>
      <c r="S17" s="6"/>
      <c r="T17" s="6"/>
      <c r="U17" s="6"/>
      <c r="V17" s="6"/>
      <c r="W17" s="6"/>
      <c r="X17" s="31"/>
    </row>
    <row r="18" spans="1:24" s="10" customFormat="1" ht="18" customHeight="1">
      <c r="A18" s="1">
        <f>RANK(F18,F$5:F$165,0)</f>
        <v>12</v>
      </c>
      <c r="B18" s="1">
        <v>19123</v>
      </c>
      <c r="C18" s="50" t="s">
        <v>253</v>
      </c>
      <c r="D18" s="50" t="s">
        <v>6</v>
      </c>
      <c r="E18" s="1" t="s">
        <v>83</v>
      </c>
      <c r="F18" s="1">
        <f>SUM(H18:W18)</f>
        <v>160</v>
      </c>
      <c r="G18" s="26"/>
      <c r="H18" s="6"/>
      <c r="I18" s="6"/>
      <c r="J18" s="6">
        <v>90</v>
      </c>
      <c r="K18" s="6"/>
      <c r="L18" s="1"/>
      <c r="M18" s="6"/>
      <c r="N18" s="1"/>
      <c r="O18" s="6"/>
      <c r="P18" s="6"/>
      <c r="Q18" s="6"/>
      <c r="R18" s="6">
        <v>70</v>
      </c>
      <c r="S18" s="6"/>
      <c r="T18" s="6"/>
      <c r="U18" s="6"/>
      <c r="V18" s="6"/>
      <c r="W18" s="6"/>
      <c r="X18" s="31"/>
    </row>
    <row r="19" spans="1:24" s="10" customFormat="1" ht="18" customHeight="1">
      <c r="A19" s="1">
        <f>RANK(F19,F$5:F$165,0)</f>
        <v>15</v>
      </c>
      <c r="B19" s="1">
        <v>3298</v>
      </c>
      <c r="C19" s="55" t="s">
        <v>404</v>
      </c>
      <c r="D19" s="50" t="s">
        <v>6</v>
      </c>
      <c r="E19" s="1" t="s">
        <v>83</v>
      </c>
      <c r="F19" s="1">
        <f>SUM(H19:W19)</f>
        <v>150</v>
      </c>
      <c r="G19" s="26"/>
      <c r="H19" s="6">
        <v>70</v>
      </c>
      <c r="I19" s="6"/>
      <c r="J19" s="6"/>
      <c r="K19" s="6"/>
      <c r="L19" s="1"/>
      <c r="M19" s="6">
        <v>80</v>
      </c>
      <c r="N19" s="1"/>
      <c r="O19" s="6"/>
      <c r="P19" s="6"/>
      <c r="Q19" s="6"/>
      <c r="R19" s="6"/>
      <c r="S19" s="6"/>
      <c r="T19" s="6"/>
      <c r="U19" s="6"/>
      <c r="V19" s="6"/>
      <c r="W19" s="6"/>
      <c r="X19" s="31"/>
    </row>
    <row r="20" spans="1:24" s="10" customFormat="1" ht="18" customHeight="1">
      <c r="A20" s="1">
        <f>RANK(F20,F$5:F$165,0)</f>
        <v>16</v>
      </c>
      <c r="B20" s="1">
        <v>61803</v>
      </c>
      <c r="C20" s="55" t="s">
        <v>314</v>
      </c>
      <c r="D20" s="50" t="s">
        <v>6</v>
      </c>
      <c r="E20" s="1" t="s">
        <v>8</v>
      </c>
      <c r="F20" s="1">
        <f>SUM(H20:W20)</f>
        <v>145</v>
      </c>
      <c r="G20" s="26"/>
      <c r="H20" s="6"/>
      <c r="I20" s="6"/>
      <c r="J20" s="6"/>
      <c r="K20" s="6"/>
      <c r="L20" s="1"/>
      <c r="M20" s="6"/>
      <c r="N20" s="1"/>
      <c r="O20" s="6"/>
      <c r="P20" s="6">
        <v>70</v>
      </c>
      <c r="Q20" s="6">
        <v>75</v>
      </c>
      <c r="R20" s="6"/>
      <c r="S20" s="6"/>
      <c r="T20" s="6"/>
      <c r="U20" s="6"/>
      <c r="V20" s="6"/>
      <c r="W20" s="6"/>
      <c r="X20" s="31"/>
    </row>
    <row r="21" spans="1:24" s="10" customFormat="1" ht="18" customHeight="1">
      <c r="A21" s="1">
        <f>RANK(F21,F$5:F$165,0)</f>
        <v>17</v>
      </c>
      <c r="B21" s="1">
        <v>7933</v>
      </c>
      <c r="C21" s="55" t="s">
        <v>375</v>
      </c>
      <c r="D21" s="50" t="s">
        <v>6</v>
      </c>
      <c r="E21" s="1" t="s">
        <v>83</v>
      </c>
      <c r="F21" s="1">
        <f>SUM(H21:W21)</f>
        <v>135</v>
      </c>
      <c r="G21" s="26"/>
      <c r="H21" s="6"/>
      <c r="I21" s="6"/>
      <c r="J21" s="6">
        <v>60</v>
      </c>
      <c r="K21" s="6"/>
      <c r="L21" s="1"/>
      <c r="M21" s="6"/>
      <c r="N21" s="1"/>
      <c r="O21" s="6">
        <v>75</v>
      </c>
      <c r="P21" s="6"/>
      <c r="Q21" s="6"/>
      <c r="R21" s="6"/>
      <c r="S21" s="6"/>
      <c r="T21" s="6"/>
      <c r="U21" s="6"/>
      <c r="V21" s="6"/>
      <c r="W21" s="6"/>
      <c r="X21" s="31"/>
    </row>
    <row r="22" spans="1:24" s="10" customFormat="1" ht="18" customHeight="1">
      <c r="A22" s="1">
        <f>RANK(F22,F$5:F$165,0)</f>
        <v>18</v>
      </c>
      <c r="B22" s="1">
        <v>56460</v>
      </c>
      <c r="C22" s="55" t="s">
        <v>260</v>
      </c>
      <c r="D22" s="50" t="s">
        <v>261</v>
      </c>
      <c r="E22" s="1" t="s">
        <v>147</v>
      </c>
      <c r="F22" s="1">
        <f>SUM(H22:W22)</f>
        <v>130</v>
      </c>
      <c r="G22" s="26"/>
      <c r="H22" s="6"/>
      <c r="I22" s="6"/>
      <c r="J22" s="6">
        <v>55</v>
      </c>
      <c r="K22" s="6"/>
      <c r="L22" s="1"/>
      <c r="M22" s="6"/>
      <c r="N22" s="1"/>
      <c r="O22" s="6">
        <v>70</v>
      </c>
      <c r="P22" s="6"/>
      <c r="Q22" s="6"/>
      <c r="R22" s="6">
        <v>5</v>
      </c>
      <c r="S22" s="6"/>
      <c r="T22" s="6"/>
      <c r="U22" s="6"/>
      <c r="V22" s="6"/>
      <c r="W22" s="6"/>
      <c r="X22" s="31"/>
    </row>
    <row r="23" spans="1:24" s="10" customFormat="1" ht="18" customHeight="1">
      <c r="A23" s="1">
        <f>RANK(F23,F$5:F$165,0)</f>
        <v>18</v>
      </c>
      <c r="B23" s="1">
        <v>15778</v>
      </c>
      <c r="C23" s="55" t="s">
        <v>255</v>
      </c>
      <c r="D23" s="50" t="s">
        <v>6</v>
      </c>
      <c r="E23" s="1" t="s">
        <v>147</v>
      </c>
      <c r="F23" s="1">
        <f>SUM(H23:W23)</f>
        <v>130</v>
      </c>
      <c r="G23" s="26"/>
      <c r="H23" s="6"/>
      <c r="I23" s="6"/>
      <c r="J23" s="6">
        <v>75</v>
      </c>
      <c r="K23" s="6"/>
      <c r="L23" s="1"/>
      <c r="M23" s="6"/>
      <c r="N23" s="1"/>
      <c r="O23" s="6"/>
      <c r="P23" s="6"/>
      <c r="Q23" s="6"/>
      <c r="R23" s="6">
        <v>55</v>
      </c>
      <c r="S23" s="6"/>
      <c r="T23" s="6"/>
      <c r="U23" s="6"/>
      <c r="V23" s="6"/>
      <c r="W23" s="6"/>
      <c r="X23" s="31"/>
    </row>
    <row r="24" spans="1:24" s="10" customFormat="1" ht="18" customHeight="1">
      <c r="A24" s="1">
        <f>RANK(F24,F$5:F$165,0)</f>
        <v>20</v>
      </c>
      <c r="B24" s="1">
        <v>32023</v>
      </c>
      <c r="C24" s="55" t="s">
        <v>258</v>
      </c>
      <c r="D24" s="50" t="s">
        <v>6</v>
      </c>
      <c r="E24" s="1" t="s">
        <v>147</v>
      </c>
      <c r="F24" s="1">
        <f>SUM(H24:W24)</f>
        <v>120</v>
      </c>
      <c r="G24" s="26"/>
      <c r="H24" s="6">
        <v>35</v>
      </c>
      <c r="I24" s="6"/>
      <c r="J24" s="6"/>
      <c r="K24" s="6"/>
      <c r="L24" s="1"/>
      <c r="M24" s="6"/>
      <c r="N24" s="1"/>
      <c r="O24" s="6"/>
      <c r="P24" s="6"/>
      <c r="Q24" s="6">
        <v>70</v>
      </c>
      <c r="R24" s="6">
        <v>15</v>
      </c>
      <c r="S24" s="6"/>
      <c r="T24" s="6"/>
      <c r="U24" s="6"/>
      <c r="V24" s="6"/>
      <c r="W24" s="6"/>
      <c r="X24" s="31"/>
    </row>
    <row r="25" spans="1:24" s="10" customFormat="1" ht="18" customHeight="1">
      <c r="A25" s="1">
        <f>RANK(F25,F$5:F$165,0)</f>
        <v>21</v>
      </c>
      <c r="B25" s="1">
        <v>20865</v>
      </c>
      <c r="C25" s="55" t="s">
        <v>256</v>
      </c>
      <c r="D25" s="50" t="s">
        <v>6</v>
      </c>
      <c r="E25" s="1" t="s">
        <v>83</v>
      </c>
      <c r="F25" s="1">
        <f>SUM(H25:W25)</f>
        <v>105</v>
      </c>
      <c r="G25" s="26"/>
      <c r="H25" s="6"/>
      <c r="I25" s="6"/>
      <c r="J25" s="6">
        <v>70</v>
      </c>
      <c r="K25" s="6"/>
      <c r="L25" s="1"/>
      <c r="M25" s="6"/>
      <c r="N25" s="1"/>
      <c r="O25" s="6"/>
      <c r="P25" s="6"/>
      <c r="Q25" s="6"/>
      <c r="R25" s="6">
        <v>35</v>
      </c>
      <c r="S25" s="6"/>
      <c r="T25" s="6"/>
      <c r="U25" s="6"/>
      <c r="V25" s="6"/>
      <c r="W25" s="6"/>
      <c r="X25" s="31"/>
    </row>
    <row r="26" spans="1:24" s="10" customFormat="1" ht="18" customHeight="1">
      <c r="A26" s="1">
        <f>RANK(F26,F$5:F$165,0)</f>
        <v>22</v>
      </c>
      <c r="B26" s="1">
        <v>64006</v>
      </c>
      <c r="C26" s="55" t="s">
        <v>171</v>
      </c>
      <c r="D26" s="50" t="s">
        <v>6</v>
      </c>
      <c r="E26" s="1" t="s">
        <v>9</v>
      </c>
      <c r="F26" s="1">
        <f>SUM(H26:W26)</f>
        <v>102.5</v>
      </c>
      <c r="G26" s="26"/>
      <c r="H26" s="6"/>
      <c r="I26" s="6"/>
      <c r="J26" s="6"/>
      <c r="K26" s="6"/>
      <c r="L26" s="1">
        <v>85</v>
      </c>
      <c r="M26" s="6"/>
      <c r="N26" s="1"/>
      <c r="O26" s="6"/>
      <c r="P26" s="6"/>
      <c r="Q26" s="6"/>
      <c r="R26" s="6"/>
      <c r="S26" s="6"/>
      <c r="T26" s="6">
        <v>17.5</v>
      </c>
      <c r="U26" s="6"/>
      <c r="V26" s="6"/>
      <c r="W26" s="6"/>
      <c r="X26" s="31"/>
    </row>
    <row r="27" spans="1:24" s="10" customFormat="1" ht="18" customHeight="1">
      <c r="A27" s="1">
        <f>RANK(F27,F$5:F$165,0)</f>
        <v>23</v>
      </c>
      <c r="B27" s="1">
        <v>16278</v>
      </c>
      <c r="C27" s="55" t="s">
        <v>259</v>
      </c>
      <c r="D27" s="50" t="s">
        <v>6</v>
      </c>
      <c r="E27" s="1" t="s">
        <v>83</v>
      </c>
      <c r="F27" s="1">
        <f>SUM(H27:W27)</f>
        <v>100</v>
      </c>
      <c r="G27" s="26"/>
      <c r="H27" s="6">
        <v>25</v>
      </c>
      <c r="I27" s="6"/>
      <c r="J27" s="6">
        <v>65</v>
      </c>
      <c r="K27" s="6"/>
      <c r="L27" s="1"/>
      <c r="M27" s="6"/>
      <c r="N27" s="1"/>
      <c r="O27" s="6"/>
      <c r="P27" s="6"/>
      <c r="Q27" s="6"/>
      <c r="R27" s="6">
        <v>10</v>
      </c>
      <c r="S27" s="6"/>
      <c r="T27" s="6"/>
      <c r="U27" s="6"/>
      <c r="V27" s="6"/>
      <c r="W27" s="6"/>
      <c r="X27" s="31"/>
    </row>
    <row r="28" spans="1:24" s="10" customFormat="1" ht="18" customHeight="1">
      <c r="A28" s="1">
        <f>RANK(F28,F$5:F$165,0)</f>
        <v>24</v>
      </c>
      <c r="B28" s="1">
        <v>20519</v>
      </c>
      <c r="C28" s="55" t="s">
        <v>434</v>
      </c>
      <c r="D28" s="50" t="s">
        <v>6</v>
      </c>
      <c r="E28" s="1" t="s">
        <v>9</v>
      </c>
      <c r="F28" s="1">
        <f>SUM(H28:W28)</f>
        <v>95</v>
      </c>
      <c r="G28" s="26"/>
      <c r="H28" s="6"/>
      <c r="I28" s="6"/>
      <c r="J28" s="6"/>
      <c r="K28" s="6"/>
      <c r="L28" s="1">
        <v>95</v>
      </c>
      <c r="M28" s="6"/>
      <c r="N28" s="1"/>
      <c r="O28" s="6"/>
      <c r="P28" s="6"/>
      <c r="Q28" s="6"/>
      <c r="R28" s="6"/>
      <c r="S28" s="6"/>
      <c r="T28" s="6"/>
      <c r="U28" s="6"/>
      <c r="V28" s="6"/>
      <c r="W28" s="6"/>
      <c r="X28" s="31"/>
    </row>
    <row r="29" spans="1:24" s="10" customFormat="1" ht="18" customHeight="1">
      <c r="A29" s="1">
        <f>RANK(F29,F$5:F$165,0)</f>
        <v>25</v>
      </c>
      <c r="B29" s="1">
        <v>54434</v>
      </c>
      <c r="C29" s="55" t="s">
        <v>435</v>
      </c>
      <c r="D29" s="50" t="s">
        <v>6</v>
      </c>
      <c r="E29" s="1" t="s">
        <v>9</v>
      </c>
      <c r="F29" s="1">
        <f>SUM(H29:W29)</f>
        <v>90</v>
      </c>
      <c r="G29" s="26"/>
      <c r="H29" s="6"/>
      <c r="I29" s="6"/>
      <c r="J29" s="6"/>
      <c r="K29" s="6"/>
      <c r="L29" s="6">
        <v>90</v>
      </c>
      <c r="M29" s="6"/>
      <c r="N29" s="1"/>
      <c r="O29" s="6"/>
      <c r="P29" s="6"/>
      <c r="Q29" s="6"/>
      <c r="R29" s="6"/>
      <c r="S29" s="6"/>
      <c r="T29" s="6"/>
      <c r="U29" s="6"/>
      <c r="V29" s="6"/>
      <c r="W29" s="6"/>
      <c r="X29" s="31"/>
    </row>
    <row r="30" spans="1:24" s="10" customFormat="1" ht="18" customHeight="1">
      <c r="A30" s="1">
        <f>RANK(F30,F$5:F$165,0)</f>
        <v>26</v>
      </c>
      <c r="B30" s="1">
        <v>534</v>
      </c>
      <c r="C30" s="55" t="s">
        <v>133</v>
      </c>
      <c r="D30" s="50" t="s">
        <v>134</v>
      </c>
      <c r="E30" s="1" t="s">
        <v>9</v>
      </c>
      <c r="F30" s="1">
        <f>SUM(H30:W30)</f>
        <v>85</v>
      </c>
      <c r="G30" s="26"/>
      <c r="H30" s="6"/>
      <c r="I30" s="6"/>
      <c r="J30" s="6"/>
      <c r="K30" s="6"/>
      <c r="L30" s="1"/>
      <c r="M30" s="6"/>
      <c r="N30" s="1"/>
      <c r="O30" s="6"/>
      <c r="P30" s="6"/>
      <c r="Q30" s="6"/>
      <c r="R30" s="6">
        <v>65</v>
      </c>
      <c r="S30" s="6"/>
      <c r="T30" s="6"/>
      <c r="U30" s="6">
        <v>20</v>
      </c>
      <c r="V30" s="6"/>
      <c r="W30" s="6"/>
      <c r="X30" s="31"/>
    </row>
    <row r="31" spans="1:24" s="10" customFormat="1" ht="18" customHeight="1">
      <c r="A31" s="1">
        <f>RANK(F31,F$5:F$165,0)</f>
        <v>26</v>
      </c>
      <c r="B31" s="1">
        <v>43187</v>
      </c>
      <c r="C31" s="50" t="s">
        <v>196</v>
      </c>
      <c r="D31" s="50" t="s">
        <v>6</v>
      </c>
      <c r="E31" s="1" t="s">
        <v>10</v>
      </c>
      <c r="F31" s="1">
        <f>SUM(H31:W31)</f>
        <v>85</v>
      </c>
      <c r="G31" s="26"/>
      <c r="H31" s="6">
        <v>60</v>
      </c>
      <c r="I31" s="6"/>
      <c r="J31" s="6"/>
      <c r="K31" s="6"/>
      <c r="L31" s="1"/>
      <c r="M31" s="6"/>
      <c r="N31" s="1"/>
      <c r="O31" s="6"/>
      <c r="P31" s="6"/>
      <c r="Q31" s="6"/>
      <c r="R31" s="6"/>
      <c r="S31" s="6">
        <v>25</v>
      </c>
      <c r="T31" s="6"/>
      <c r="U31" s="6"/>
      <c r="V31" s="6"/>
      <c r="W31" s="6"/>
      <c r="X31" s="31"/>
    </row>
    <row r="32" spans="1:24" s="10" customFormat="1" ht="18" customHeight="1">
      <c r="A32" s="1">
        <f>RANK(F32,F$5:F$165,0)</f>
        <v>28</v>
      </c>
      <c r="B32" s="1">
        <v>27372</v>
      </c>
      <c r="C32" s="55" t="s">
        <v>315</v>
      </c>
      <c r="D32" s="50" t="s">
        <v>6</v>
      </c>
      <c r="E32" s="1" t="s">
        <v>8</v>
      </c>
      <c r="F32" s="1">
        <f>SUM(H32:W32)</f>
        <v>65</v>
      </c>
      <c r="G32" s="26"/>
      <c r="H32" s="6"/>
      <c r="I32" s="6"/>
      <c r="J32" s="6"/>
      <c r="K32" s="6"/>
      <c r="L32" s="1"/>
      <c r="M32" s="6"/>
      <c r="N32" s="1"/>
      <c r="O32" s="6"/>
      <c r="P32" s="6"/>
      <c r="Q32" s="6">
        <v>65</v>
      </c>
      <c r="R32" s="6"/>
      <c r="S32" s="6"/>
      <c r="T32" s="6"/>
      <c r="U32" s="6"/>
      <c r="V32" s="6"/>
      <c r="W32" s="6"/>
      <c r="X32" s="31"/>
    </row>
    <row r="33" spans="1:24" s="10" customFormat="1" ht="18" customHeight="1">
      <c r="A33" s="1">
        <f>RANK(F33,F$5:F$165,0)</f>
        <v>29</v>
      </c>
      <c r="B33" s="1">
        <v>3258</v>
      </c>
      <c r="C33" s="55" t="s">
        <v>254</v>
      </c>
      <c r="D33" s="50" t="s">
        <v>6</v>
      </c>
      <c r="E33" s="1" t="s">
        <v>83</v>
      </c>
      <c r="F33" s="1">
        <f>SUM(H33:W33)</f>
        <v>60</v>
      </c>
      <c r="G33" s="26"/>
      <c r="H33" s="6"/>
      <c r="I33" s="6"/>
      <c r="J33" s="6"/>
      <c r="K33" s="6"/>
      <c r="L33" s="1"/>
      <c r="M33" s="6"/>
      <c r="N33" s="1"/>
      <c r="O33" s="6"/>
      <c r="P33" s="6"/>
      <c r="Q33" s="6"/>
      <c r="R33" s="6">
        <v>60</v>
      </c>
      <c r="S33" s="6"/>
      <c r="T33" s="6"/>
      <c r="U33" s="6"/>
      <c r="V33" s="6"/>
      <c r="W33" s="6"/>
      <c r="X33" s="31"/>
    </row>
    <row r="34" spans="1:24" s="10" customFormat="1" ht="18" customHeight="1">
      <c r="A34" s="1">
        <f>RANK(F34,F$5:F$165,0)</f>
        <v>30</v>
      </c>
      <c r="B34" s="1">
        <v>67687</v>
      </c>
      <c r="C34" s="55" t="s">
        <v>36</v>
      </c>
      <c r="D34" s="50" t="s">
        <v>6</v>
      </c>
      <c r="E34" s="1" t="s">
        <v>10</v>
      </c>
      <c r="F34" s="1">
        <f>SUM(H34:W34)</f>
        <v>41</v>
      </c>
      <c r="G34" s="26"/>
      <c r="H34" s="6"/>
      <c r="I34" s="6"/>
      <c r="J34" s="6"/>
      <c r="K34" s="6">
        <v>25</v>
      </c>
      <c r="L34" s="1"/>
      <c r="M34" s="6"/>
      <c r="N34" s="1"/>
      <c r="O34" s="6"/>
      <c r="P34" s="6"/>
      <c r="Q34" s="6"/>
      <c r="R34" s="6"/>
      <c r="S34" s="6">
        <v>10</v>
      </c>
      <c r="T34" s="6"/>
      <c r="U34" s="6"/>
      <c r="V34" s="6"/>
      <c r="W34" s="6">
        <v>6</v>
      </c>
      <c r="X34" s="31"/>
    </row>
    <row r="35" spans="1:24" s="10" customFormat="1" ht="18" customHeight="1">
      <c r="A35" s="1">
        <f>RANK(F35,F$5:F$165,0)</f>
        <v>31</v>
      </c>
      <c r="B35" s="1">
        <v>1851</v>
      </c>
      <c r="C35" s="55" t="s">
        <v>473</v>
      </c>
      <c r="D35" s="50" t="s">
        <v>459</v>
      </c>
      <c r="E35" s="1" t="s">
        <v>109</v>
      </c>
      <c r="F35" s="1">
        <f>SUM(H35:W35)</f>
        <v>30</v>
      </c>
      <c r="G35" s="26"/>
      <c r="H35" s="6"/>
      <c r="I35" s="6">
        <v>20</v>
      </c>
      <c r="J35" s="6"/>
      <c r="K35" s="6"/>
      <c r="L35" s="6"/>
      <c r="M35" s="6"/>
      <c r="N35" s="1">
        <v>10</v>
      </c>
      <c r="O35" s="6"/>
      <c r="P35" s="6"/>
      <c r="Q35" s="6"/>
      <c r="R35" s="6"/>
      <c r="S35" s="6"/>
      <c r="T35" s="6"/>
      <c r="U35" s="6"/>
      <c r="V35" s="6"/>
      <c r="W35" s="6"/>
      <c r="X35" s="31"/>
    </row>
    <row r="36" spans="1:24" s="10" customFormat="1" ht="18" customHeight="1">
      <c r="A36" s="1">
        <f>RANK(F36,F$5:F$165,0)</f>
        <v>31</v>
      </c>
      <c r="B36" s="1">
        <v>55216</v>
      </c>
      <c r="C36" s="55" t="s">
        <v>480</v>
      </c>
      <c r="D36" s="50" t="s">
        <v>6</v>
      </c>
      <c r="E36" s="1" t="s">
        <v>109</v>
      </c>
      <c r="F36" s="1">
        <f>SUM(H36:W36)</f>
        <v>30</v>
      </c>
      <c r="G36" s="26"/>
      <c r="H36" s="6"/>
      <c r="I36" s="6">
        <v>15</v>
      </c>
      <c r="J36" s="6"/>
      <c r="K36" s="6"/>
      <c r="L36" s="6"/>
      <c r="M36" s="6"/>
      <c r="N36" s="1">
        <v>15</v>
      </c>
      <c r="O36" s="6"/>
      <c r="P36" s="6"/>
      <c r="Q36" s="6"/>
      <c r="R36" s="6"/>
      <c r="S36" s="6"/>
      <c r="T36" s="6"/>
      <c r="U36" s="6"/>
      <c r="V36" s="6"/>
      <c r="W36" s="6"/>
      <c r="X36" s="31"/>
    </row>
    <row r="37" spans="1:24" s="10" customFormat="1" ht="18" customHeight="1">
      <c r="A37" s="1">
        <f>RANK(F37,F$5:F$165,0)</f>
        <v>33</v>
      </c>
      <c r="B37" s="1">
        <v>68457</v>
      </c>
      <c r="C37" s="50" t="s">
        <v>199</v>
      </c>
      <c r="D37" s="50" t="s">
        <v>6</v>
      </c>
      <c r="E37" s="1" t="s">
        <v>10</v>
      </c>
      <c r="F37" s="1">
        <f>SUM(H37:W37)</f>
        <v>28</v>
      </c>
      <c r="G37" s="26"/>
      <c r="H37" s="6"/>
      <c r="I37" s="6"/>
      <c r="J37" s="6"/>
      <c r="K37" s="6">
        <v>20</v>
      </c>
      <c r="L37" s="1"/>
      <c r="M37" s="6"/>
      <c r="N37" s="1"/>
      <c r="O37" s="6"/>
      <c r="P37" s="6"/>
      <c r="Q37" s="6"/>
      <c r="R37" s="6"/>
      <c r="S37" s="6">
        <v>8</v>
      </c>
      <c r="T37" s="6"/>
      <c r="U37" s="6"/>
      <c r="V37" s="6"/>
      <c r="W37" s="6"/>
      <c r="X37" s="31"/>
    </row>
    <row r="38" spans="1:24" s="10" customFormat="1" ht="18" customHeight="1">
      <c r="A38" s="1">
        <f>RANK(F38,F$5:F$165,0)</f>
        <v>34</v>
      </c>
      <c r="B38" s="1">
        <v>48587</v>
      </c>
      <c r="C38" s="55" t="s">
        <v>59</v>
      </c>
      <c r="D38" s="50" t="s">
        <v>48</v>
      </c>
      <c r="E38" s="1" t="s">
        <v>47</v>
      </c>
      <c r="F38" s="1">
        <f>SUM(H38:W38)</f>
        <v>25</v>
      </c>
      <c r="G38" s="26"/>
      <c r="H38" s="6"/>
      <c r="I38" s="6"/>
      <c r="J38" s="6"/>
      <c r="K38" s="6"/>
      <c r="L38" s="1"/>
      <c r="M38" s="6"/>
      <c r="N38" s="1"/>
      <c r="O38" s="6"/>
      <c r="P38" s="6"/>
      <c r="Q38" s="6"/>
      <c r="R38" s="6"/>
      <c r="S38" s="6"/>
      <c r="T38" s="6"/>
      <c r="U38" s="6"/>
      <c r="V38" s="6">
        <v>25</v>
      </c>
      <c r="W38" s="6"/>
      <c r="X38" s="31"/>
    </row>
    <row r="39" spans="1:24" s="10" customFormat="1" ht="18" customHeight="1">
      <c r="A39" s="1">
        <f>RANK(F39,F$5:F$165,0)</f>
        <v>34</v>
      </c>
      <c r="B39" s="1">
        <v>10453</v>
      </c>
      <c r="C39" s="55" t="s">
        <v>132</v>
      </c>
      <c r="D39" s="50" t="s">
        <v>6</v>
      </c>
      <c r="E39" s="1" t="s">
        <v>104</v>
      </c>
      <c r="F39" s="1">
        <f>SUM(H39:W39)</f>
        <v>25</v>
      </c>
      <c r="G39" s="26"/>
      <c r="H39" s="6"/>
      <c r="I39" s="6"/>
      <c r="J39" s="6"/>
      <c r="K39" s="6"/>
      <c r="L39" s="1"/>
      <c r="M39" s="6"/>
      <c r="N39" s="1"/>
      <c r="O39" s="6"/>
      <c r="P39" s="6"/>
      <c r="Q39" s="6"/>
      <c r="R39" s="6"/>
      <c r="S39" s="6"/>
      <c r="T39" s="6"/>
      <c r="U39" s="6">
        <v>25</v>
      </c>
      <c r="V39" s="6"/>
      <c r="W39" s="6"/>
      <c r="X39" s="31"/>
    </row>
    <row r="40" spans="1:24" s="10" customFormat="1" ht="18" customHeight="1">
      <c r="A40" s="1">
        <f>RANK(F40,F$5:F$165,0)</f>
        <v>34</v>
      </c>
      <c r="B40" s="1">
        <v>68440</v>
      </c>
      <c r="C40" s="55" t="s">
        <v>198</v>
      </c>
      <c r="D40" s="50" t="s">
        <v>6</v>
      </c>
      <c r="E40" s="1" t="s">
        <v>10</v>
      </c>
      <c r="F40" s="1">
        <f>SUM(H40:W40)</f>
        <v>25</v>
      </c>
      <c r="G40" s="26"/>
      <c r="H40" s="6"/>
      <c r="I40" s="6"/>
      <c r="J40" s="6"/>
      <c r="K40" s="6">
        <v>10</v>
      </c>
      <c r="L40" s="1"/>
      <c r="M40" s="6"/>
      <c r="N40" s="1"/>
      <c r="O40" s="6"/>
      <c r="P40" s="6"/>
      <c r="Q40" s="6"/>
      <c r="R40" s="6"/>
      <c r="S40" s="6">
        <v>15</v>
      </c>
      <c r="T40" s="6"/>
      <c r="U40" s="6"/>
      <c r="V40" s="6"/>
      <c r="W40" s="6"/>
      <c r="X40" s="31"/>
    </row>
    <row r="41" spans="1:24" s="10" customFormat="1" ht="18" customHeight="1">
      <c r="A41" s="1">
        <f>RANK(F41,F$5:F$165,0)</f>
        <v>34</v>
      </c>
      <c r="B41" s="1">
        <v>4570</v>
      </c>
      <c r="C41" s="55" t="s">
        <v>257</v>
      </c>
      <c r="D41" s="50" t="s">
        <v>6</v>
      </c>
      <c r="E41" s="1" t="s">
        <v>83</v>
      </c>
      <c r="F41" s="1">
        <f>SUM(H41:W41)</f>
        <v>25</v>
      </c>
      <c r="G41" s="26"/>
      <c r="H41" s="6"/>
      <c r="I41" s="6"/>
      <c r="J41" s="6"/>
      <c r="K41" s="6"/>
      <c r="L41" s="1"/>
      <c r="M41" s="6"/>
      <c r="N41" s="1"/>
      <c r="O41" s="6"/>
      <c r="P41" s="6"/>
      <c r="Q41" s="6"/>
      <c r="R41" s="6">
        <v>25</v>
      </c>
      <c r="S41" s="6"/>
      <c r="T41" s="6"/>
      <c r="U41" s="6"/>
      <c r="V41" s="6"/>
      <c r="W41" s="6"/>
      <c r="X41" s="31"/>
    </row>
    <row r="42" spans="1:24" s="10" customFormat="1" ht="18" customHeight="1">
      <c r="A42" s="1">
        <f>RANK(F42,F$5:F$165,0)</f>
        <v>34</v>
      </c>
      <c r="B42" s="1">
        <v>3470</v>
      </c>
      <c r="C42" s="55" t="s">
        <v>478</v>
      </c>
      <c r="D42" s="50" t="s">
        <v>6</v>
      </c>
      <c r="E42" s="1" t="s">
        <v>109</v>
      </c>
      <c r="F42" s="1">
        <f>SUM(H42:W42)</f>
        <v>25</v>
      </c>
      <c r="G42" s="26"/>
      <c r="H42" s="6"/>
      <c r="I42" s="6"/>
      <c r="J42" s="6"/>
      <c r="K42" s="6"/>
      <c r="L42" s="6"/>
      <c r="M42" s="6"/>
      <c r="N42" s="1">
        <v>25</v>
      </c>
      <c r="O42" s="6"/>
      <c r="P42" s="6"/>
      <c r="Q42" s="6"/>
      <c r="R42" s="6"/>
      <c r="S42" s="6"/>
      <c r="T42" s="6"/>
      <c r="U42" s="6"/>
      <c r="V42" s="6"/>
      <c r="W42" s="6"/>
      <c r="X42" s="31"/>
    </row>
    <row r="43" spans="1:24" s="10" customFormat="1" ht="18" customHeight="1">
      <c r="A43" s="1">
        <f>RANK(F43,F$5:F$165,0)</f>
        <v>34</v>
      </c>
      <c r="B43" s="1">
        <v>26777</v>
      </c>
      <c r="C43" s="55" t="s">
        <v>540</v>
      </c>
      <c r="D43" s="50" t="s">
        <v>6</v>
      </c>
      <c r="E43" s="1" t="s">
        <v>109</v>
      </c>
      <c r="F43" s="1">
        <f>SUM(H43:W43)</f>
        <v>25</v>
      </c>
      <c r="G43" s="26"/>
      <c r="H43" s="6"/>
      <c r="I43" s="6">
        <v>25</v>
      </c>
      <c r="J43" s="6"/>
      <c r="K43" s="6"/>
      <c r="L43" s="6"/>
      <c r="M43" s="6"/>
      <c r="N43" s="1"/>
      <c r="O43" s="6"/>
      <c r="P43" s="6"/>
      <c r="Q43" s="6"/>
      <c r="R43" s="6"/>
      <c r="S43" s="6"/>
      <c r="T43" s="6"/>
      <c r="U43" s="6"/>
      <c r="V43" s="6"/>
      <c r="W43" s="6"/>
      <c r="X43" s="31"/>
    </row>
    <row r="44" spans="1:24" s="10" customFormat="1" ht="18" customHeight="1">
      <c r="A44" s="1">
        <f>RANK(F44,F$5:F$165,0)</f>
        <v>40</v>
      </c>
      <c r="B44" s="1">
        <v>54316</v>
      </c>
      <c r="C44" s="55" t="s">
        <v>60</v>
      </c>
      <c r="D44" s="50" t="s">
        <v>51</v>
      </c>
      <c r="E44" s="1" t="s">
        <v>47</v>
      </c>
      <c r="F44" s="1">
        <f>SUM(H44:W44)</f>
        <v>20</v>
      </c>
      <c r="G44" s="26"/>
      <c r="H44" s="6"/>
      <c r="I44" s="6"/>
      <c r="J44" s="6"/>
      <c r="K44" s="6"/>
      <c r="L44" s="1"/>
      <c r="M44" s="6"/>
      <c r="N44" s="1"/>
      <c r="O44" s="6"/>
      <c r="P44" s="6"/>
      <c r="Q44" s="6"/>
      <c r="R44" s="6"/>
      <c r="S44" s="6"/>
      <c r="T44" s="6"/>
      <c r="U44" s="6"/>
      <c r="V44" s="6">
        <v>20</v>
      </c>
      <c r="W44" s="6"/>
      <c r="X44" s="31"/>
    </row>
    <row r="45" spans="1:24" s="10" customFormat="1" ht="18" customHeight="1">
      <c r="A45" s="1">
        <f>RANK(F45,F$5:F$165,0)</f>
        <v>40</v>
      </c>
      <c r="B45" s="1">
        <v>55244</v>
      </c>
      <c r="C45" s="55" t="s">
        <v>197</v>
      </c>
      <c r="D45" s="50" t="s">
        <v>6</v>
      </c>
      <c r="E45" s="1" t="s">
        <v>10</v>
      </c>
      <c r="F45" s="1">
        <f>SUM(H45:W45)</f>
        <v>20</v>
      </c>
      <c r="G45" s="26"/>
      <c r="H45" s="6"/>
      <c r="I45" s="6"/>
      <c r="J45" s="6"/>
      <c r="K45" s="6"/>
      <c r="L45" s="1"/>
      <c r="M45" s="6"/>
      <c r="N45" s="1"/>
      <c r="O45" s="6"/>
      <c r="P45" s="6"/>
      <c r="Q45" s="6"/>
      <c r="R45" s="6"/>
      <c r="S45" s="6">
        <v>20</v>
      </c>
      <c r="T45" s="6"/>
      <c r="U45" s="6"/>
      <c r="V45" s="6"/>
      <c r="W45" s="6"/>
      <c r="X45" s="31"/>
    </row>
    <row r="46" spans="1:24" s="10" customFormat="1" ht="18" customHeight="1">
      <c r="A46" s="1">
        <f>RANK(F46,F$5:F$165,0)</f>
        <v>42</v>
      </c>
      <c r="B46" s="1">
        <v>63580</v>
      </c>
      <c r="C46" s="55" t="s">
        <v>37</v>
      </c>
      <c r="D46" s="50" t="s">
        <v>6</v>
      </c>
      <c r="E46" s="1" t="s">
        <v>9</v>
      </c>
      <c r="F46" s="1">
        <f>SUM(H46:W46)</f>
        <v>19</v>
      </c>
      <c r="G46" s="26"/>
      <c r="H46" s="6"/>
      <c r="I46" s="6"/>
      <c r="J46" s="6"/>
      <c r="K46" s="6"/>
      <c r="L46" s="1"/>
      <c r="M46" s="6"/>
      <c r="N46" s="1"/>
      <c r="O46" s="6"/>
      <c r="P46" s="6"/>
      <c r="Q46" s="6"/>
      <c r="R46" s="6"/>
      <c r="S46" s="6"/>
      <c r="T46" s="6">
        <v>15</v>
      </c>
      <c r="U46" s="6"/>
      <c r="V46" s="6"/>
      <c r="W46" s="6">
        <v>4</v>
      </c>
      <c r="X46" s="31"/>
    </row>
    <row r="47" spans="1:24" s="10" customFormat="1" ht="18" customHeight="1">
      <c r="A47" s="1">
        <f>RANK(F47,F$5:F$165,0)</f>
        <v>43</v>
      </c>
      <c r="B47" s="1">
        <v>50359</v>
      </c>
      <c r="C47" s="55" t="s">
        <v>61</v>
      </c>
      <c r="D47" s="50" t="s">
        <v>6</v>
      </c>
      <c r="E47" s="1" t="s">
        <v>47</v>
      </c>
      <c r="F47" s="1">
        <f>SUM(H47:W47)</f>
        <v>15</v>
      </c>
      <c r="G47" s="26"/>
      <c r="H47" s="6"/>
      <c r="I47" s="6"/>
      <c r="J47" s="6"/>
      <c r="K47" s="6"/>
      <c r="L47" s="1"/>
      <c r="M47" s="6"/>
      <c r="N47" s="1"/>
      <c r="O47" s="6"/>
      <c r="P47" s="6"/>
      <c r="Q47" s="6"/>
      <c r="R47" s="6"/>
      <c r="S47" s="6"/>
      <c r="T47" s="6"/>
      <c r="U47" s="6"/>
      <c r="V47" s="6">
        <v>15</v>
      </c>
      <c r="W47" s="6"/>
      <c r="X47" s="31"/>
    </row>
    <row r="48" spans="1:24" s="10" customFormat="1" ht="18" customHeight="1">
      <c r="A48" s="1">
        <f>RANK(F48,F$5:F$165,0)</f>
        <v>43</v>
      </c>
      <c r="B48" s="1">
        <v>37960</v>
      </c>
      <c r="C48" s="55" t="s">
        <v>135</v>
      </c>
      <c r="D48" s="50" t="s">
        <v>6</v>
      </c>
      <c r="E48" s="1" t="s">
        <v>104</v>
      </c>
      <c r="F48" s="1">
        <f>SUM(H48:W48)</f>
        <v>15</v>
      </c>
      <c r="G48" s="26"/>
      <c r="H48" s="6"/>
      <c r="I48" s="6"/>
      <c r="J48" s="6"/>
      <c r="K48" s="6"/>
      <c r="L48" s="1"/>
      <c r="M48" s="6"/>
      <c r="N48" s="1"/>
      <c r="O48" s="6"/>
      <c r="P48" s="6"/>
      <c r="Q48" s="6"/>
      <c r="R48" s="6"/>
      <c r="S48" s="6"/>
      <c r="T48" s="6"/>
      <c r="U48" s="6">
        <v>15</v>
      </c>
      <c r="V48" s="6"/>
      <c r="W48" s="6"/>
      <c r="X48" s="31"/>
    </row>
    <row r="49" spans="1:24" s="10" customFormat="1" ht="18" customHeight="1">
      <c r="A49" s="1">
        <f>RANK(F49,F$5:F$165,0)</f>
        <v>43</v>
      </c>
      <c r="B49" s="1">
        <v>55453</v>
      </c>
      <c r="C49" s="55" t="s">
        <v>568</v>
      </c>
      <c r="D49" s="50" t="s">
        <v>6</v>
      </c>
      <c r="E49" s="1" t="s">
        <v>147</v>
      </c>
      <c r="F49" s="1">
        <f>SUM(H49:W49)</f>
        <v>15</v>
      </c>
      <c r="G49" s="26"/>
      <c r="H49" s="6">
        <v>15</v>
      </c>
      <c r="I49" s="6"/>
      <c r="J49" s="6"/>
      <c r="K49" s="6"/>
      <c r="L49" s="6"/>
      <c r="M49" s="6"/>
      <c r="N49" s="1"/>
      <c r="O49" s="6"/>
      <c r="P49" s="6"/>
      <c r="Q49" s="6"/>
      <c r="R49" s="6"/>
      <c r="S49" s="6"/>
      <c r="T49" s="6"/>
      <c r="U49" s="6"/>
      <c r="V49" s="6"/>
      <c r="W49" s="6"/>
      <c r="X49" s="31"/>
    </row>
    <row r="50" spans="1:24" s="10" customFormat="1" ht="18" customHeight="1">
      <c r="A50" s="1">
        <f>RANK(F50,F$5:F$165,0)</f>
        <v>46</v>
      </c>
      <c r="B50" s="1">
        <v>25648</v>
      </c>
      <c r="C50" s="55" t="s">
        <v>200</v>
      </c>
      <c r="D50" s="50" t="s">
        <v>6</v>
      </c>
      <c r="E50" s="1" t="s">
        <v>10</v>
      </c>
      <c r="F50" s="1">
        <f>SUM(H50:W50)</f>
        <v>14</v>
      </c>
      <c r="G50" s="26"/>
      <c r="H50" s="6"/>
      <c r="I50" s="6"/>
      <c r="J50" s="6"/>
      <c r="K50" s="6">
        <v>8</v>
      </c>
      <c r="L50" s="1"/>
      <c r="M50" s="6"/>
      <c r="N50" s="1"/>
      <c r="O50" s="6"/>
      <c r="P50" s="6"/>
      <c r="Q50" s="6"/>
      <c r="R50" s="6"/>
      <c r="S50" s="6">
        <v>6</v>
      </c>
      <c r="T50" s="6"/>
      <c r="U50" s="6"/>
      <c r="V50" s="6"/>
      <c r="W50" s="6"/>
      <c r="X50" s="31"/>
    </row>
    <row r="51" spans="1:24" s="10" customFormat="1" ht="18" customHeight="1">
      <c r="A51" s="1">
        <f>RANK(F51,F$5:F$165,0)</f>
        <v>47</v>
      </c>
      <c r="B51" s="1">
        <v>34700</v>
      </c>
      <c r="C51" s="55" t="s">
        <v>62</v>
      </c>
      <c r="D51" s="50" t="s">
        <v>63</v>
      </c>
      <c r="E51" s="1" t="s">
        <v>47</v>
      </c>
      <c r="F51" s="1">
        <f>SUM(H51:W51)</f>
        <v>10</v>
      </c>
      <c r="G51" s="26"/>
      <c r="H51" s="6"/>
      <c r="I51" s="6"/>
      <c r="J51" s="6"/>
      <c r="K51" s="6"/>
      <c r="L51" s="1"/>
      <c r="M51" s="6"/>
      <c r="N51" s="1"/>
      <c r="O51" s="6"/>
      <c r="P51" s="6"/>
      <c r="Q51" s="6"/>
      <c r="R51" s="6"/>
      <c r="S51" s="6"/>
      <c r="T51" s="6"/>
      <c r="U51" s="6"/>
      <c r="V51" s="6">
        <v>10</v>
      </c>
      <c r="W51" s="6"/>
      <c r="X51" s="31"/>
    </row>
    <row r="52" spans="1:24" s="10" customFormat="1" ht="18" customHeight="1">
      <c r="A52" s="1">
        <f>RANK(F52,F$5:F$165,0)</f>
        <v>47</v>
      </c>
      <c r="B52" s="69">
        <v>30607</v>
      </c>
      <c r="C52" s="55" t="s">
        <v>136</v>
      </c>
      <c r="D52" s="68" t="s">
        <v>6</v>
      </c>
      <c r="E52" s="1" t="s">
        <v>104</v>
      </c>
      <c r="F52" s="1">
        <f>SUM(H52:W52)</f>
        <v>10</v>
      </c>
      <c r="G52" s="26"/>
      <c r="H52" s="6"/>
      <c r="I52" s="6"/>
      <c r="J52" s="6"/>
      <c r="K52" s="6"/>
      <c r="L52" s="1"/>
      <c r="M52" s="6"/>
      <c r="N52" s="1"/>
      <c r="O52" s="6"/>
      <c r="P52" s="6"/>
      <c r="Q52" s="6"/>
      <c r="R52" s="6"/>
      <c r="S52" s="6"/>
      <c r="T52" s="6"/>
      <c r="U52" s="6">
        <v>10</v>
      </c>
      <c r="V52" s="6"/>
      <c r="W52" s="6"/>
      <c r="X52" s="31"/>
    </row>
    <row r="53" spans="1:24" s="10" customFormat="1" ht="18" customHeight="1">
      <c r="A53" s="1">
        <f>RANK(F53,F$5:F$165,0)</f>
        <v>47</v>
      </c>
      <c r="B53" s="69">
        <v>67578</v>
      </c>
      <c r="C53" s="55" t="s">
        <v>475</v>
      </c>
      <c r="D53" s="68" t="s">
        <v>6</v>
      </c>
      <c r="E53" s="1" t="s">
        <v>109</v>
      </c>
      <c r="F53" s="1">
        <f>SUM(H53:W53)</f>
        <v>10</v>
      </c>
      <c r="G53" s="26"/>
      <c r="H53" s="6"/>
      <c r="I53" s="6">
        <v>6</v>
      </c>
      <c r="J53" s="6"/>
      <c r="K53" s="6"/>
      <c r="L53" s="6"/>
      <c r="M53" s="6"/>
      <c r="N53" s="1">
        <v>4</v>
      </c>
      <c r="O53" s="6"/>
      <c r="P53" s="6"/>
      <c r="Q53" s="6"/>
      <c r="R53" s="6"/>
      <c r="S53" s="6"/>
      <c r="T53" s="6"/>
      <c r="U53" s="6"/>
      <c r="V53" s="6"/>
      <c r="W53" s="6"/>
      <c r="X53" s="31"/>
    </row>
    <row r="54" spans="1:24" s="10" customFormat="1" ht="18" customHeight="1">
      <c r="A54" s="1">
        <f>RANK(F54,F$5:F$165,0)</f>
        <v>47</v>
      </c>
      <c r="B54" s="69">
        <v>55115</v>
      </c>
      <c r="C54" s="55" t="s">
        <v>541</v>
      </c>
      <c r="D54" s="68" t="s">
        <v>6</v>
      </c>
      <c r="E54" s="1" t="s">
        <v>109</v>
      </c>
      <c r="F54" s="1">
        <f>SUM(H54:W54)</f>
        <v>10</v>
      </c>
      <c r="G54" s="26"/>
      <c r="H54" s="6"/>
      <c r="I54" s="6">
        <v>10</v>
      </c>
      <c r="J54" s="6"/>
      <c r="K54" s="6"/>
      <c r="L54" s="6"/>
      <c r="M54" s="6"/>
      <c r="N54" s="1"/>
      <c r="O54" s="6"/>
      <c r="P54" s="6"/>
      <c r="Q54" s="6"/>
      <c r="R54" s="6"/>
      <c r="S54" s="6"/>
      <c r="T54" s="6"/>
      <c r="U54" s="6"/>
      <c r="V54" s="6"/>
      <c r="W54" s="6"/>
      <c r="X54" s="31"/>
    </row>
    <row r="55" spans="1:24" s="10" customFormat="1" ht="18" customHeight="1">
      <c r="A55" s="1">
        <f>RANK(F55,F$5:F$165,0)</f>
        <v>51</v>
      </c>
      <c r="B55" s="69">
        <v>31399</v>
      </c>
      <c r="C55" s="55" t="s">
        <v>474</v>
      </c>
      <c r="D55" s="68" t="s">
        <v>6</v>
      </c>
      <c r="E55" s="1" t="s">
        <v>109</v>
      </c>
      <c r="F55" s="1">
        <f>SUM(H55:W55)</f>
        <v>9</v>
      </c>
      <c r="G55" s="26"/>
      <c r="H55" s="6"/>
      <c r="I55" s="6">
        <v>8</v>
      </c>
      <c r="J55" s="6"/>
      <c r="K55" s="6"/>
      <c r="L55" s="6"/>
      <c r="M55" s="6"/>
      <c r="N55" s="1">
        <v>1</v>
      </c>
      <c r="O55" s="6"/>
      <c r="P55" s="6"/>
      <c r="Q55" s="6"/>
      <c r="R55" s="6"/>
      <c r="S55" s="6"/>
      <c r="T55" s="6"/>
      <c r="U55" s="6"/>
      <c r="V55" s="6"/>
      <c r="W55" s="6"/>
      <c r="X55" s="31"/>
    </row>
    <row r="56" spans="1:24" s="10" customFormat="1" ht="18" customHeight="1">
      <c r="A56" s="1">
        <f>RANK(F56,F$5:F$165,0)</f>
        <v>52</v>
      </c>
      <c r="B56" s="69">
        <v>4807</v>
      </c>
      <c r="C56" s="55" t="s">
        <v>35</v>
      </c>
      <c r="D56" s="68" t="s">
        <v>34</v>
      </c>
      <c r="E56" s="1" t="s">
        <v>9</v>
      </c>
      <c r="F56" s="1">
        <f>SUM(H56:W56)</f>
        <v>8</v>
      </c>
      <c r="G56" s="26"/>
      <c r="H56" s="6"/>
      <c r="I56" s="6"/>
      <c r="J56" s="6"/>
      <c r="K56" s="6"/>
      <c r="L56" s="1"/>
      <c r="M56" s="6"/>
      <c r="N56" s="1"/>
      <c r="O56" s="6"/>
      <c r="P56" s="6"/>
      <c r="Q56" s="6"/>
      <c r="R56" s="6"/>
      <c r="S56" s="6"/>
      <c r="T56" s="6"/>
      <c r="U56" s="6"/>
      <c r="V56" s="6"/>
      <c r="W56" s="6">
        <v>8</v>
      </c>
      <c r="X56" s="31"/>
    </row>
    <row r="57" spans="1:24" s="10" customFormat="1" ht="18" customHeight="1">
      <c r="A57" s="1">
        <f>RANK(F57,F$5:F$165,0)</f>
        <v>52</v>
      </c>
      <c r="B57" s="1">
        <v>23470</v>
      </c>
      <c r="C57" s="55" t="s">
        <v>64</v>
      </c>
      <c r="D57" s="50" t="s">
        <v>6</v>
      </c>
      <c r="E57" s="1" t="s">
        <v>47</v>
      </c>
      <c r="F57" s="1">
        <f>SUM(H57:W57)</f>
        <v>8</v>
      </c>
      <c r="G57" s="26"/>
      <c r="H57" s="6"/>
      <c r="I57" s="6"/>
      <c r="J57" s="6"/>
      <c r="K57" s="6"/>
      <c r="L57" s="1"/>
      <c r="M57" s="6"/>
      <c r="N57" s="1"/>
      <c r="O57" s="6"/>
      <c r="P57" s="6"/>
      <c r="Q57" s="6"/>
      <c r="R57" s="6"/>
      <c r="S57" s="6"/>
      <c r="T57" s="6"/>
      <c r="U57" s="6"/>
      <c r="V57" s="6">
        <v>8</v>
      </c>
      <c r="W57" s="6"/>
      <c r="X57" s="31"/>
    </row>
    <row r="58" spans="1:24" s="10" customFormat="1" ht="18" customHeight="1">
      <c r="A58" s="1">
        <f>RANK(F58,F$5:F$165,0)</f>
        <v>52</v>
      </c>
      <c r="B58" s="1">
        <v>34431</v>
      </c>
      <c r="C58" s="55" t="s">
        <v>137</v>
      </c>
      <c r="D58" s="50" t="s">
        <v>6</v>
      </c>
      <c r="E58" s="1" t="s">
        <v>104</v>
      </c>
      <c r="F58" s="1">
        <f>SUM(H58:W58)</f>
        <v>8</v>
      </c>
      <c r="G58" s="26"/>
      <c r="H58" s="6"/>
      <c r="I58" s="6"/>
      <c r="J58" s="6"/>
      <c r="K58" s="6"/>
      <c r="L58" s="1"/>
      <c r="M58" s="6"/>
      <c r="N58" s="1"/>
      <c r="O58" s="6"/>
      <c r="P58" s="6"/>
      <c r="Q58" s="6"/>
      <c r="R58" s="6"/>
      <c r="S58" s="6"/>
      <c r="T58" s="6"/>
      <c r="U58" s="6">
        <v>8</v>
      </c>
      <c r="V58" s="6"/>
      <c r="W58" s="6"/>
      <c r="X58" s="31"/>
    </row>
    <row r="59" spans="1:24" s="10" customFormat="1" ht="18" customHeight="1">
      <c r="A59" s="1">
        <f>RANK(F59,F$5:F$165,0)</f>
        <v>52</v>
      </c>
      <c r="B59" s="1">
        <v>61565</v>
      </c>
      <c r="C59" s="55" t="s">
        <v>476</v>
      </c>
      <c r="D59" s="50" t="s">
        <v>6</v>
      </c>
      <c r="E59" s="1" t="s">
        <v>109</v>
      </c>
      <c r="F59" s="1">
        <f>SUM(H59:W59)</f>
        <v>8</v>
      </c>
      <c r="G59" s="26"/>
      <c r="H59" s="6"/>
      <c r="I59" s="6"/>
      <c r="J59" s="6"/>
      <c r="K59" s="6"/>
      <c r="L59" s="6"/>
      <c r="M59" s="6"/>
      <c r="N59" s="1">
        <v>8</v>
      </c>
      <c r="O59" s="6"/>
      <c r="P59" s="6"/>
      <c r="Q59" s="6"/>
      <c r="R59" s="6"/>
      <c r="S59" s="6"/>
      <c r="T59" s="6"/>
      <c r="U59" s="6"/>
      <c r="V59" s="6"/>
      <c r="W59" s="6"/>
      <c r="X59" s="31"/>
    </row>
    <row r="60" spans="1:24" s="10" customFormat="1" ht="18" customHeight="1">
      <c r="A60" s="1">
        <f>RANK(F60,F$5:F$165,0)</f>
        <v>56</v>
      </c>
      <c r="B60" s="1">
        <v>32213</v>
      </c>
      <c r="C60" s="50" t="s">
        <v>138</v>
      </c>
      <c r="D60" s="50" t="s">
        <v>139</v>
      </c>
      <c r="E60" s="1" t="s">
        <v>104</v>
      </c>
      <c r="F60" s="1">
        <f>SUM(H60:W60)</f>
        <v>6</v>
      </c>
      <c r="G60" s="26"/>
      <c r="H60" s="6"/>
      <c r="I60" s="6"/>
      <c r="J60" s="6"/>
      <c r="K60" s="6"/>
      <c r="L60" s="1"/>
      <c r="M60" s="6"/>
      <c r="N60" s="1"/>
      <c r="O60" s="6"/>
      <c r="P60" s="6"/>
      <c r="Q60" s="6"/>
      <c r="R60" s="6"/>
      <c r="S60" s="6"/>
      <c r="T60" s="6"/>
      <c r="U60" s="6">
        <v>6</v>
      </c>
      <c r="V60" s="6"/>
      <c r="W60" s="6"/>
      <c r="X60" s="31"/>
    </row>
    <row r="61" spans="1:24" s="10" customFormat="1" ht="18" customHeight="1">
      <c r="A61" s="1">
        <f>RANK(F61,F$5:F$165,0)</f>
        <v>56</v>
      </c>
      <c r="B61" s="1">
        <v>67554</v>
      </c>
      <c r="C61" s="55" t="s">
        <v>481</v>
      </c>
      <c r="D61" s="50" t="s">
        <v>6</v>
      </c>
      <c r="E61" s="1" t="s">
        <v>109</v>
      </c>
      <c r="F61" s="1">
        <f>SUM(H61:W61)</f>
        <v>6</v>
      </c>
      <c r="G61" s="26"/>
      <c r="H61" s="6"/>
      <c r="I61" s="6">
        <v>4</v>
      </c>
      <c r="J61" s="6"/>
      <c r="K61" s="6"/>
      <c r="L61" s="6"/>
      <c r="M61" s="6"/>
      <c r="N61" s="1">
        <v>2</v>
      </c>
      <c r="O61" s="6"/>
      <c r="P61" s="6"/>
      <c r="Q61" s="6"/>
      <c r="R61" s="6"/>
      <c r="S61" s="6"/>
      <c r="T61" s="6"/>
      <c r="U61" s="6"/>
      <c r="V61" s="6"/>
      <c r="W61" s="6"/>
      <c r="X61" s="31"/>
    </row>
    <row r="62" spans="1:24" s="10" customFormat="1" ht="18" customHeight="1">
      <c r="A62" s="1">
        <f>RANK(F62,F$5:F$165,0)</f>
        <v>56</v>
      </c>
      <c r="B62" s="1">
        <v>49915</v>
      </c>
      <c r="C62" s="55" t="s">
        <v>479</v>
      </c>
      <c r="D62" s="50" t="s">
        <v>6</v>
      </c>
      <c r="E62" s="1" t="s">
        <v>447</v>
      </c>
      <c r="F62" s="1">
        <f>SUM(H62:W62)</f>
        <v>6</v>
      </c>
      <c r="G62" s="26"/>
      <c r="H62" s="6"/>
      <c r="I62" s="6"/>
      <c r="J62" s="6"/>
      <c r="K62" s="6"/>
      <c r="L62" s="6"/>
      <c r="M62" s="6"/>
      <c r="N62" s="1">
        <v>6</v>
      </c>
      <c r="O62" s="6"/>
      <c r="P62" s="6"/>
      <c r="Q62" s="6"/>
      <c r="R62" s="6"/>
      <c r="S62" s="6"/>
      <c r="T62" s="6"/>
      <c r="U62" s="6"/>
      <c r="V62" s="6"/>
      <c r="W62" s="6"/>
      <c r="X62" s="31"/>
    </row>
    <row r="63" spans="1:24" s="10" customFormat="1" ht="18" customHeight="1">
      <c r="A63" s="1">
        <f>RANK(F63,F$5:F$165,0)</f>
        <v>59</v>
      </c>
      <c r="B63" s="1">
        <v>27936</v>
      </c>
      <c r="C63" s="55" t="s">
        <v>477</v>
      </c>
      <c r="D63" s="50" t="s">
        <v>446</v>
      </c>
      <c r="E63" s="1" t="s">
        <v>109</v>
      </c>
      <c r="F63" s="1">
        <f>SUM(H63:W63)</f>
        <v>3</v>
      </c>
      <c r="G63" s="26"/>
      <c r="H63" s="6"/>
      <c r="I63" s="6"/>
      <c r="J63" s="6"/>
      <c r="K63" s="6"/>
      <c r="L63" s="6"/>
      <c r="M63" s="6"/>
      <c r="N63" s="1">
        <v>3</v>
      </c>
      <c r="O63" s="6"/>
      <c r="P63" s="6"/>
      <c r="Q63" s="6"/>
      <c r="R63" s="6"/>
      <c r="S63" s="6"/>
      <c r="T63" s="6"/>
      <c r="U63" s="6"/>
      <c r="V63" s="6"/>
      <c r="W63" s="6"/>
      <c r="X63" s="31"/>
    </row>
    <row r="64" spans="1:24" s="10" customFormat="1" ht="18" customHeight="1">
      <c r="A64" s="1">
        <f>RANK(F64,F$5:F$165,0)</f>
        <v>59</v>
      </c>
      <c r="B64" s="1">
        <v>271</v>
      </c>
      <c r="C64" s="55" t="s">
        <v>542</v>
      </c>
      <c r="D64" s="50" t="s">
        <v>6</v>
      </c>
      <c r="E64" s="1" t="s">
        <v>109</v>
      </c>
      <c r="F64" s="1">
        <f>SUM(H64:W64)</f>
        <v>3</v>
      </c>
      <c r="G64" s="26"/>
      <c r="H64" s="6"/>
      <c r="I64" s="6">
        <v>3</v>
      </c>
      <c r="J64" s="6"/>
      <c r="K64" s="6"/>
      <c r="L64" s="6"/>
      <c r="M64" s="6"/>
      <c r="N64" s="1"/>
      <c r="O64" s="6"/>
      <c r="P64" s="6"/>
      <c r="Q64" s="6"/>
      <c r="R64" s="6"/>
      <c r="S64" s="6"/>
      <c r="T64" s="6"/>
      <c r="U64" s="6"/>
      <c r="V64" s="6"/>
      <c r="W64" s="6"/>
      <c r="X64" s="31"/>
    </row>
    <row r="65" spans="1:24" ht="6.9" customHeight="1">
      <c r="A65" s="33"/>
      <c r="B65" s="28"/>
      <c r="C65" s="57"/>
      <c r="D65" s="51"/>
      <c r="E65" s="28"/>
      <c r="F65" s="36"/>
      <c r="G65" s="28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2"/>
    </row>
    <row r="66" spans="1:24" s="7" customFormat="1" ht="12.75" customHeight="1">
      <c r="A66" s="12"/>
      <c r="B66" s="13"/>
      <c r="C66" s="58"/>
      <c r="D66" s="52"/>
      <c r="E66" s="13"/>
      <c r="F66" s="13"/>
      <c r="G66" s="13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</sheetData>
  <sheetProtection algorithmName="SHA-512" hashValue="sFng5xJzCgkyOtpqdGbwqA9yLCXH0kQlNbcmPZ7FnxcMSYkwwvrvN0RBjDZTjRoC8qpXFIjkqRvtKoGffsYWKQ==" saltValue="Jc84XKrT1CiEKnVs6bONjg==" spinCount="100000" sheet="1" selectLockedCells="1" selectUnlockedCells="1"/>
  <sortState xmlns:xlrd2="http://schemas.microsoft.com/office/spreadsheetml/2017/richdata2" ref="B5:W57">
    <sortCondition descending="1" ref="F5:F57"/>
  </sortState>
  <mergeCells count="18">
    <mergeCell ref="V1:V2"/>
    <mergeCell ref="W1:W2"/>
    <mergeCell ref="T1:T2"/>
    <mergeCell ref="A1:F1"/>
    <mergeCell ref="A2:F2"/>
    <mergeCell ref="U1:U2"/>
    <mergeCell ref="S1:S2"/>
    <mergeCell ref="R1:R2"/>
    <mergeCell ref="Q1:Q2"/>
    <mergeCell ref="P1:P2"/>
    <mergeCell ref="O1:O2"/>
    <mergeCell ref="M1:M2"/>
    <mergeCell ref="K1:K2"/>
    <mergeCell ref="L1:L2"/>
    <mergeCell ref="I1:I2"/>
    <mergeCell ref="H1:H2"/>
    <mergeCell ref="N1:N2"/>
    <mergeCell ref="J1:J2"/>
  </mergeCells>
  <phoneticPr fontId="19" type="noConversion"/>
  <conditionalFormatting sqref="B65:C65532 B1:C2 B4:C4 B9:C51 B61:B63">
    <cfRule type="expression" dxfId="338" priority="11341" stopIfTrue="1">
      <formula>AND(COUNTIF($B$1:$C$2, B1)+COUNTIF($B$4:$C$4, B1)+COUNTIF($B$10:$C$65532, B1)&gt;1,NOT(ISBLANK(B1)))</formula>
    </cfRule>
  </conditionalFormatting>
  <conditionalFormatting sqref="B1:C63 B65:C1048576">
    <cfRule type="duplicateValues" dxfId="337" priority="16"/>
  </conditionalFormatting>
  <conditionalFormatting sqref="B3:C3">
    <cfRule type="duplicateValues" dxfId="336" priority="62" stopIfTrue="1"/>
  </conditionalFormatting>
  <conditionalFormatting sqref="B57:C59 B52:B56">
    <cfRule type="duplicateValues" dxfId="335" priority="32"/>
    <cfRule type="duplicateValues" dxfId="334" priority="33"/>
    <cfRule type="duplicateValues" dxfId="333" priority="34"/>
    <cfRule type="duplicateValues" dxfId="332" priority="35"/>
    <cfRule type="duplicateValues" dxfId="331" priority="44"/>
    <cfRule type="duplicateValues" dxfId="330" priority="45"/>
  </conditionalFormatting>
  <conditionalFormatting sqref="B61:C63 B1:C51 C60 B65:C1048576">
    <cfRule type="duplicateValues" dxfId="329" priority="46"/>
    <cfRule type="duplicateValues" dxfId="328" priority="47"/>
    <cfRule type="duplicateValues" dxfId="327" priority="48"/>
    <cfRule type="duplicateValues" dxfId="326" priority="49"/>
  </conditionalFormatting>
  <conditionalFormatting sqref="B65:C66 B9:C51 B61:B63">
    <cfRule type="duplicateValues" dxfId="325" priority="11348" stopIfTrue="1"/>
  </conditionalFormatting>
  <conditionalFormatting sqref="B65:C1048576 B1:C51 B61:B63">
    <cfRule type="duplicateValues" dxfId="324" priority="53"/>
    <cfRule type="duplicateValues" dxfId="323" priority="56"/>
  </conditionalFormatting>
  <conditionalFormatting sqref="C52:C59">
    <cfRule type="duplicateValues" dxfId="322" priority="12394"/>
  </conditionalFormatting>
  <conditionalFormatting sqref="B52:B59">
    <cfRule type="expression" dxfId="321" priority="12774" stopIfTrue="1">
      <formula>AND(COUNTIF($B$1:$C$2, B52)+COUNTIF($B$4:$C$4, B52)+COUNTIF($B$10:$C$65530, B52)&gt;1,NOT(ISBLANK(B52)))</formula>
    </cfRule>
    <cfRule type="duplicateValues" dxfId="320" priority="12775" stopIfTrue="1"/>
    <cfRule type="duplicateValues" dxfId="319" priority="12776" stopIfTrue="1"/>
    <cfRule type="duplicateValues" dxfId="318" priority="12777" stopIfTrue="1"/>
    <cfRule type="duplicateValues" dxfId="317" priority="12778" stopIfTrue="1"/>
    <cfRule type="duplicateValues" dxfId="316" priority="12779" stopIfTrue="1"/>
    <cfRule type="duplicateValues" dxfId="315" priority="12780"/>
    <cfRule type="duplicateValues" dxfId="314" priority="12781"/>
  </conditionalFormatting>
  <conditionalFormatting sqref="B60">
    <cfRule type="duplicateValues" dxfId="313" priority="12782"/>
    <cfRule type="duplicateValues" dxfId="312" priority="12783"/>
    <cfRule type="duplicateValues" dxfId="311" priority="12784"/>
    <cfRule type="duplicateValues" dxfId="310" priority="12785"/>
    <cfRule type="duplicateValues" dxfId="309" priority="12786"/>
    <cfRule type="duplicateValues" dxfId="308" priority="12787"/>
    <cfRule type="expression" dxfId="307" priority="12788" stopIfTrue="1">
      <formula>AND(COUNTIF($B$1:$C$2, B60)+COUNTIF($B$4:$C$4, B60)+COUNTIF($B$10:$C$65532, B60)&gt;1,NOT(ISBLANK(B60)))</formula>
    </cfRule>
    <cfRule type="duplicateValues" dxfId="306" priority="12789" stopIfTrue="1"/>
    <cfRule type="duplicateValues" dxfId="305" priority="12790" stopIfTrue="1"/>
    <cfRule type="duplicateValues" dxfId="304" priority="12791" stopIfTrue="1"/>
    <cfRule type="duplicateValues" dxfId="303" priority="12792" stopIfTrue="1"/>
    <cfRule type="duplicateValues" dxfId="302" priority="12793" stopIfTrue="1"/>
    <cfRule type="duplicateValues" dxfId="301" priority="12794"/>
    <cfRule type="duplicateValues" dxfId="300" priority="12795"/>
  </conditionalFormatting>
  <conditionalFormatting sqref="B61:C63 B5:C51 C60">
    <cfRule type="duplicateValues" dxfId="299" priority="12823"/>
    <cfRule type="duplicateValues" dxfId="298" priority="12824"/>
  </conditionalFormatting>
  <conditionalFormatting sqref="B64:C64">
    <cfRule type="duplicateValues" dxfId="297" priority="12829"/>
    <cfRule type="duplicateValues" dxfId="296" priority="12830"/>
    <cfRule type="duplicateValues" dxfId="295" priority="12831"/>
    <cfRule type="duplicateValues" dxfId="294" priority="12832"/>
    <cfRule type="duplicateValues" dxfId="293" priority="12833"/>
    <cfRule type="duplicateValues" dxfId="292" priority="12834"/>
    <cfRule type="duplicateValues" dxfId="291" priority="12835"/>
    <cfRule type="expression" dxfId="290" priority="12836" stopIfTrue="1">
      <formula>AND(COUNTIF($B$1:$C$2, B64)+COUNTIF($B$4:$C$4, B64)+COUNTIF($B$10:$C$65532, B64)&gt;1,NOT(ISBLANK(B64)))</formula>
    </cfRule>
    <cfRule type="duplicateValues" dxfId="289" priority="12837" stopIfTrue="1"/>
    <cfRule type="duplicateValues" dxfId="288" priority="12838" stopIfTrue="1"/>
    <cfRule type="duplicateValues" dxfId="287" priority="12839" stopIfTrue="1"/>
    <cfRule type="duplicateValues" dxfId="286" priority="12840" stopIfTrue="1"/>
    <cfRule type="duplicateValues" dxfId="285" priority="12841" stopIfTrue="1"/>
    <cfRule type="duplicateValues" dxfId="284" priority="12842"/>
    <cfRule type="duplicateValues" dxfId="283" priority="12843"/>
  </conditionalFormatting>
  <conditionalFormatting sqref="B5:C51 B61:B63">
    <cfRule type="duplicateValues" dxfId="282" priority="12844" stopIfTrue="1"/>
    <cfRule type="duplicateValues" dxfId="281" priority="12845" stopIfTrue="1"/>
    <cfRule type="duplicateValues" dxfId="280" priority="12846" stopIfTrue="1"/>
    <cfRule type="duplicateValues" dxfId="279" priority="12847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84"/>
  <sheetViews>
    <sheetView zoomScale="90" zoomScaleNormal="90" workbookViewId="0">
      <selection activeCell="A83" sqref="A83:XFD112"/>
    </sheetView>
  </sheetViews>
  <sheetFormatPr defaultColWidth="9.109375" defaultRowHeight="13.8"/>
  <cols>
    <col min="1" max="1" width="5.6640625" style="8" bestFit="1" customWidth="1"/>
    <col min="2" max="2" width="9.88671875" style="2" customWidth="1"/>
    <col min="3" max="3" width="50" style="3" customWidth="1"/>
    <col min="4" max="4" width="47" style="54" customWidth="1"/>
    <col min="5" max="5" width="6.21875" style="2" customWidth="1"/>
    <col min="6" max="6" width="7.109375" style="2" customWidth="1"/>
    <col min="7" max="7" width="1" style="2" customWidth="1"/>
    <col min="8" max="23" width="6.77734375" style="11" customWidth="1"/>
    <col min="24" max="24" width="1" style="3" customWidth="1"/>
    <col min="25" max="16384" width="9.109375" style="3"/>
  </cols>
  <sheetData>
    <row r="1" spans="1:24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421</v>
      </c>
      <c r="L1" s="77" t="s">
        <v>430</v>
      </c>
      <c r="M1" s="77" t="s">
        <v>394</v>
      </c>
      <c r="N1" s="75" t="s">
        <v>436</v>
      </c>
      <c r="O1" s="87" t="s">
        <v>358</v>
      </c>
      <c r="P1" s="87" t="s">
        <v>342</v>
      </c>
      <c r="Q1" s="77" t="s">
        <v>300</v>
      </c>
      <c r="R1" s="77" t="s">
        <v>225</v>
      </c>
      <c r="S1" s="77" t="s">
        <v>179</v>
      </c>
      <c r="T1" s="77" t="s">
        <v>164</v>
      </c>
      <c r="U1" s="77" t="s">
        <v>102</v>
      </c>
      <c r="V1" s="77" t="s">
        <v>45</v>
      </c>
      <c r="W1" s="77" t="s">
        <v>21</v>
      </c>
      <c r="X1" s="22"/>
    </row>
    <row r="2" spans="1:24" s="4" customFormat="1" ht="133.80000000000001" customHeight="1">
      <c r="A2" s="81" t="s">
        <v>590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78"/>
      <c r="N2" s="76"/>
      <c r="O2" s="88"/>
      <c r="P2" s="88"/>
      <c r="Q2" s="78"/>
      <c r="R2" s="78"/>
      <c r="S2" s="78"/>
      <c r="T2" s="78"/>
      <c r="U2" s="78"/>
      <c r="V2" s="78"/>
      <c r="W2" s="78"/>
      <c r="X2" s="29"/>
    </row>
    <row r="3" spans="1:24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46124</v>
      </c>
      <c r="L3" s="60">
        <v>46123</v>
      </c>
      <c r="M3" s="60">
        <v>46123</v>
      </c>
      <c r="N3" s="15">
        <v>46117</v>
      </c>
      <c r="O3" s="61">
        <v>46109</v>
      </c>
      <c r="P3" s="61">
        <v>46096</v>
      </c>
      <c r="Q3" s="60">
        <v>46089</v>
      </c>
      <c r="R3" s="60">
        <v>46081</v>
      </c>
      <c r="S3" s="60">
        <v>46075</v>
      </c>
      <c r="T3" s="60">
        <v>46074</v>
      </c>
      <c r="U3" s="60">
        <v>46061</v>
      </c>
      <c r="V3" s="60">
        <v>46061</v>
      </c>
      <c r="W3" s="60">
        <v>46047</v>
      </c>
      <c r="X3" s="29"/>
    </row>
    <row r="4" spans="1:24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5</v>
      </c>
      <c r="L4" s="62" t="s">
        <v>431</v>
      </c>
      <c r="M4" s="62" t="s">
        <v>221</v>
      </c>
      <c r="N4" s="17" t="s">
        <v>5</v>
      </c>
      <c r="O4" s="62" t="s">
        <v>221</v>
      </c>
      <c r="P4" s="62" t="s">
        <v>221</v>
      </c>
      <c r="Q4" s="62" t="s">
        <v>221</v>
      </c>
      <c r="R4" s="62" t="s">
        <v>221</v>
      </c>
      <c r="S4" s="62" t="s">
        <v>5</v>
      </c>
      <c r="T4" s="62" t="s">
        <v>165</v>
      </c>
      <c r="U4" s="62" t="s">
        <v>5</v>
      </c>
      <c r="V4" s="62" t="s">
        <v>5</v>
      </c>
      <c r="W4" s="62" t="s">
        <v>5</v>
      </c>
      <c r="X4" s="30"/>
    </row>
    <row r="5" spans="1:24" s="10" customFormat="1" ht="18" customHeight="1">
      <c r="A5" s="1">
        <f>RANK(F5,F$5:F$183,0)</f>
        <v>1</v>
      </c>
      <c r="B5" s="1">
        <v>53477</v>
      </c>
      <c r="C5" s="5" t="s">
        <v>266</v>
      </c>
      <c r="D5" s="50" t="s">
        <v>6</v>
      </c>
      <c r="E5" s="1" t="s">
        <v>83</v>
      </c>
      <c r="F5" s="1">
        <f>SUM(H5:X5)</f>
        <v>450</v>
      </c>
      <c r="G5" s="26"/>
      <c r="H5" s="1">
        <v>90</v>
      </c>
      <c r="I5" s="6"/>
      <c r="J5" s="6"/>
      <c r="K5" s="6"/>
      <c r="L5" s="1"/>
      <c r="M5" s="6">
        <v>85</v>
      </c>
      <c r="N5" s="1"/>
      <c r="O5" s="6">
        <v>100</v>
      </c>
      <c r="P5" s="6"/>
      <c r="Q5" s="6">
        <v>95</v>
      </c>
      <c r="R5" s="6">
        <v>80</v>
      </c>
      <c r="S5" s="6"/>
      <c r="T5" s="6"/>
      <c r="U5" s="6"/>
      <c r="V5" s="6"/>
      <c r="W5" s="6"/>
      <c r="X5" s="31"/>
    </row>
    <row r="6" spans="1:24" s="10" customFormat="1" ht="18" customHeight="1">
      <c r="A6" s="1">
        <f>RANK(F6,F$5:F$183,0)</f>
        <v>2</v>
      </c>
      <c r="B6" s="1">
        <v>2079</v>
      </c>
      <c r="C6" s="5" t="s">
        <v>262</v>
      </c>
      <c r="D6" s="50" t="s">
        <v>6</v>
      </c>
      <c r="E6" s="1" t="s">
        <v>83</v>
      </c>
      <c r="F6" s="1">
        <f>SUM(H6:X6)</f>
        <v>400</v>
      </c>
      <c r="G6" s="26"/>
      <c r="H6" s="1">
        <v>100</v>
      </c>
      <c r="I6" s="6"/>
      <c r="J6" s="6">
        <v>100</v>
      </c>
      <c r="K6" s="6"/>
      <c r="L6" s="1"/>
      <c r="M6" s="6">
        <v>100</v>
      </c>
      <c r="N6" s="1"/>
      <c r="O6" s="6"/>
      <c r="P6" s="6"/>
      <c r="Q6" s="6"/>
      <c r="R6" s="6">
        <v>100</v>
      </c>
      <c r="S6" s="6"/>
      <c r="T6" s="6"/>
      <c r="U6" s="6"/>
      <c r="V6" s="6"/>
      <c r="W6" s="6"/>
      <c r="X6" s="31"/>
    </row>
    <row r="7" spans="1:24" s="10" customFormat="1" ht="18" customHeight="1">
      <c r="A7" s="1">
        <f>RANK(F7,F$5:F$183,0)</f>
        <v>3</v>
      </c>
      <c r="B7" s="1">
        <v>2168</v>
      </c>
      <c r="C7" s="5" t="s">
        <v>269</v>
      </c>
      <c r="D7" s="50" t="s">
        <v>6</v>
      </c>
      <c r="E7" s="1" t="s">
        <v>8</v>
      </c>
      <c r="F7" s="1">
        <f>SUM(H7:X7)</f>
        <v>365</v>
      </c>
      <c r="G7" s="26"/>
      <c r="H7" s="6"/>
      <c r="I7" s="6"/>
      <c r="J7" s="6"/>
      <c r="K7" s="6"/>
      <c r="L7" s="1"/>
      <c r="M7" s="6">
        <v>65</v>
      </c>
      <c r="N7" s="1"/>
      <c r="O7" s="6">
        <v>80</v>
      </c>
      <c r="P7" s="6">
        <v>80</v>
      </c>
      <c r="Q7" s="6">
        <v>75</v>
      </c>
      <c r="R7" s="6">
        <v>65</v>
      </c>
      <c r="S7" s="6"/>
      <c r="T7" s="6"/>
      <c r="U7" s="6"/>
      <c r="V7" s="6"/>
      <c r="W7" s="6"/>
      <c r="X7" s="27"/>
    </row>
    <row r="8" spans="1:24" s="10" customFormat="1" ht="18" customHeight="1">
      <c r="A8" s="1">
        <f>RANK(F8,F$5:F$183,0)</f>
        <v>3</v>
      </c>
      <c r="B8" s="1">
        <v>44993</v>
      </c>
      <c r="C8" s="5" t="s">
        <v>265</v>
      </c>
      <c r="D8" s="50" t="s">
        <v>6</v>
      </c>
      <c r="E8" s="1" t="s">
        <v>83</v>
      </c>
      <c r="F8" s="1">
        <f>SUM(H8:X8)</f>
        <v>365</v>
      </c>
      <c r="G8" s="26"/>
      <c r="H8" s="6"/>
      <c r="I8" s="6"/>
      <c r="J8" s="6">
        <v>85</v>
      </c>
      <c r="K8" s="6"/>
      <c r="L8" s="1"/>
      <c r="M8" s="6">
        <v>95</v>
      </c>
      <c r="N8" s="1"/>
      <c r="O8" s="6"/>
      <c r="P8" s="6">
        <v>100</v>
      </c>
      <c r="Q8" s="6"/>
      <c r="R8" s="6">
        <v>85</v>
      </c>
      <c r="S8" s="6"/>
      <c r="T8" s="6"/>
      <c r="U8" s="6"/>
      <c r="V8" s="6"/>
      <c r="W8" s="6"/>
      <c r="X8" s="31"/>
    </row>
    <row r="9" spans="1:24" s="10" customFormat="1" ht="18" customHeight="1">
      <c r="A9" s="1">
        <f>RANK(F9,F$5:F$183,0)</f>
        <v>5</v>
      </c>
      <c r="B9" s="1">
        <v>42666</v>
      </c>
      <c r="C9" s="5" t="s">
        <v>268</v>
      </c>
      <c r="D9" s="50" t="s">
        <v>6</v>
      </c>
      <c r="E9" s="1" t="s">
        <v>147</v>
      </c>
      <c r="F9" s="1">
        <f>SUM(H9:X9)</f>
        <v>320</v>
      </c>
      <c r="G9" s="26"/>
      <c r="H9" s="1">
        <v>75</v>
      </c>
      <c r="I9" s="6"/>
      <c r="J9" s="6">
        <v>55</v>
      </c>
      <c r="K9" s="6"/>
      <c r="L9" s="1"/>
      <c r="M9" s="6">
        <v>60</v>
      </c>
      <c r="N9" s="1"/>
      <c r="O9" s="6"/>
      <c r="P9" s="6"/>
      <c r="Q9" s="6">
        <v>60</v>
      </c>
      <c r="R9" s="6">
        <v>70</v>
      </c>
      <c r="S9" s="6"/>
      <c r="T9" s="6"/>
      <c r="U9" s="6"/>
      <c r="V9" s="6"/>
      <c r="W9" s="6"/>
      <c r="X9" s="27"/>
    </row>
    <row r="10" spans="1:24" s="10" customFormat="1" ht="18" customHeight="1">
      <c r="A10" s="1">
        <f>RANK(F10,F$5:F$183,0)</f>
        <v>6</v>
      </c>
      <c r="B10" s="20">
        <v>24055</v>
      </c>
      <c r="C10" s="21" t="s">
        <v>405</v>
      </c>
      <c r="D10" s="47" t="s">
        <v>6</v>
      </c>
      <c r="E10" s="20" t="s">
        <v>83</v>
      </c>
      <c r="F10" s="1">
        <f>SUM(H10:X10)</f>
        <v>255</v>
      </c>
      <c r="G10" s="26"/>
      <c r="H10" s="20">
        <v>85</v>
      </c>
      <c r="I10" s="38"/>
      <c r="J10" s="38">
        <v>80</v>
      </c>
      <c r="K10" s="38"/>
      <c r="L10" s="20"/>
      <c r="M10" s="38">
        <v>90</v>
      </c>
      <c r="N10" s="20"/>
      <c r="O10" s="38"/>
      <c r="P10" s="38"/>
      <c r="Q10" s="38"/>
      <c r="R10" s="38"/>
      <c r="S10" s="38"/>
      <c r="T10" s="38"/>
      <c r="U10" s="38"/>
      <c r="V10" s="38"/>
      <c r="W10" s="38"/>
      <c r="X10" s="31"/>
    </row>
    <row r="11" spans="1:24" s="10" customFormat="1" ht="18" customHeight="1">
      <c r="A11" s="1">
        <f>RANK(F11,F$5:F$183,0)</f>
        <v>7</v>
      </c>
      <c r="B11" s="1">
        <v>6610</v>
      </c>
      <c r="C11" s="5" t="s">
        <v>407</v>
      </c>
      <c r="D11" s="50" t="s">
        <v>391</v>
      </c>
      <c r="E11" s="1" t="s">
        <v>83</v>
      </c>
      <c r="F11" s="1">
        <f>SUM(H11:X11)</f>
        <v>210</v>
      </c>
      <c r="G11" s="26"/>
      <c r="H11" s="1">
        <v>80</v>
      </c>
      <c r="I11" s="6"/>
      <c r="J11" s="6">
        <v>60</v>
      </c>
      <c r="K11" s="6"/>
      <c r="L11" s="1"/>
      <c r="M11" s="6">
        <v>70</v>
      </c>
      <c r="N11" s="1"/>
      <c r="O11" s="6"/>
      <c r="P11" s="6"/>
      <c r="Q11" s="6"/>
      <c r="R11" s="6"/>
      <c r="S11" s="6"/>
      <c r="T11" s="6"/>
      <c r="U11" s="6"/>
      <c r="V11" s="6"/>
      <c r="W11" s="6"/>
      <c r="X11" s="27"/>
    </row>
    <row r="12" spans="1:24" s="10" customFormat="1" ht="18" customHeight="1">
      <c r="A12" s="1">
        <f>RANK(F12,F$5:F$183,0)</f>
        <v>8</v>
      </c>
      <c r="B12" s="1">
        <v>2217</v>
      </c>
      <c r="C12" s="5" t="s">
        <v>317</v>
      </c>
      <c r="D12" s="50" t="s">
        <v>6</v>
      </c>
      <c r="E12" s="1" t="s">
        <v>8</v>
      </c>
      <c r="F12" s="1">
        <f>SUM(H12:X12)</f>
        <v>195</v>
      </c>
      <c r="G12" s="26"/>
      <c r="H12" s="1"/>
      <c r="I12" s="6"/>
      <c r="J12" s="6"/>
      <c r="K12" s="6"/>
      <c r="L12" s="1"/>
      <c r="M12" s="6"/>
      <c r="N12" s="1"/>
      <c r="O12" s="6"/>
      <c r="P12" s="6">
        <v>95</v>
      </c>
      <c r="Q12" s="6">
        <v>100</v>
      </c>
      <c r="R12" s="6"/>
      <c r="S12" s="6"/>
      <c r="T12" s="6"/>
      <c r="U12" s="6"/>
      <c r="V12" s="6"/>
      <c r="W12" s="6"/>
      <c r="X12" s="31"/>
    </row>
    <row r="13" spans="1:24" s="10" customFormat="1" ht="18" customHeight="1">
      <c r="A13" s="1">
        <f>RANK(F13,F$5:F$183,0)</f>
        <v>9</v>
      </c>
      <c r="B13" s="1">
        <v>3985</v>
      </c>
      <c r="C13" s="5" t="s">
        <v>263</v>
      </c>
      <c r="D13" s="50" t="s">
        <v>6</v>
      </c>
      <c r="E13" s="1" t="s">
        <v>147</v>
      </c>
      <c r="F13" s="1">
        <f>SUM(H13:X13)</f>
        <v>190</v>
      </c>
      <c r="G13" s="26"/>
      <c r="H13" s="1">
        <v>95</v>
      </c>
      <c r="I13" s="6"/>
      <c r="J13" s="6"/>
      <c r="K13" s="6"/>
      <c r="L13" s="1"/>
      <c r="M13" s="6"/>
      <c r="N13" s="1"/>
      <c r="O13" s="6"/>
      <c r="P13" s="6"/>
      <c r="Q13" s="6"/>
      <c r="R13" s="6">
        <v>95</v>
      </c>
      <c r="S13" s="6"/>
      <c r="T13" s="6"/>
      <c r="U13" s="6"/>
      <c r="V13" s="6"/>
      <c r="W13" s="6"/>
      <c r="X13" s="31"/>
    </row>
    <row r="14" spans="1:24" s="10" customFormat="1" ht="18" customHeight="1">
      <c r="A14" s="1">
        <f>RANK(F14,F$5:F$183,0)</f>
        <v>10</v>
      </c>
      <c r="B14" s="1">
        <v>14294</v>
      </c>
      <c r="C14" s="5" t="s">
        <v>264</v>
      </c>
      <c r="D14" s="50" t="s">
        <v>6</v>
      </c>
      <c r="E14" s="1" t="s">
        <v>83</v>
      </c>
      <c r="F14" s="1">
        <f>SUM(H14:X14)</f>
        <v>180</v>
      </c>
      <c r="G14" s="26"/>
      <c r="H14" s="1"/>
      <c r="I14" s="6"/>
      <c r="J14" s="6">
        <v>90</v>
      </c>
      <c r="K14" s="6"/>
      <c r="L14" s="1"/>
      <c r="M14" s="6"/>
      <c r="N14" s="1"/>
      <c r="O14" s="6"/>
      <c r="P14" s="6"/>
      <c r="Q14" s="6"/>
      <c r="R14" s="6">
        <v>90</v>
      </c>
      <c r="S14" s="6"/>
      <c r="T14" s="6"/>
      <c r="U14" s="6"/>
      <c r="V14" s="6"/>
      <c r="W14" s="6"/>
      <c r="X14" s="31"/>
    </row>
    <row r="15" spans="1:24" s="10" customFormat="1" ht="18" customHeight="1">
      <c r="A15" s="1">
        <f>RANK(F15,F$5:F$183,0)</f>
        <v>11</v>
      </c>
      <c r="B15" s="1">
        <v>11315</v>
      </c>
      <c r="C15" s="5" t="s">
        <v>14</v>
      </c>
      <c r="D15" s="50" t="s">
        <v>6</v>
      </c>
      <c r="E15" s="1" t="s">
        <v>9</v>
      </c>
      <c r="F15" s="1">
        <f>SUM(H15:X15)</f>
        <v>170</v>
      </c>
      <c r="G15" s="26"/>
      <c r="H15" s="1"/>
      <c r="I15" s="6"/>
      <c r="J15" s="6"/>
      <c r="K15" s="6"/>
      <c r="L15" s="1">
        <v>100</v>
      </c>
      <c r="M15" s="6"/>
      <c r="N15" s="1"/>
      <c r="O15" s="6"/>
      <c r="P15" s="6"/>
      <c r="Q15" s="6"/>
      <c r="R15" s="6"/>
      <c r="S15" s="6"/>
      <c r="T15" s="6">
        <v>50</v>
      </c>
      <c r="U15" s="6"/>
      <c r="V15" s="6"/>
      <c r="W15" s="6">
        <v>20</v>
      </c>
      <c r="X15" s="31"/>
    </row>
    <row r="16" spans="1:24" s="10" customFormat="1" ht="18" customHeight="1">
      <c r="A16" s="1">
        <f>RANK(F16,F$5:F$183,0)</f>
        <v>11</v>
      </c>
      <c r="B16" s="1">
        <v>3241</v>
      </c>
      <c r="C16" s="5" t="s">
        <v>376</v>
      </c>
      <c r="D16" s="50" t="s">
        <v>6</v>
      </c>
      <c r="E16" s="1" t="s">
        <v>83</v>
      </c>
      <c r="F16" s="1">
        <f>SUM(H16:X16)</f>
        <v>170</v>
      </c>
      <c r="G16" s="26"/>
      <c r="H16" s="1"/>
      <c r="I16" s="6"/>
      <c r="J16" s="6"/>
      <c r="K16" s="6"/>
      <c r="L16" s="1"/>
      <c r="M16" s="6">
        <v>75</v>
      </c>
      <c r="N16" s="1"/>
      <c r="O16" s="6">
        <v>95</v>
      </c>
      <c r="P16" s="6"/>
      <c r="Q16" s="6"/>
      <c r="R16" s="6"/>
      <c r="S16" s="6"/>
      <c r="T16" s="6"/>
      <c r="U16" s="6"/>
      <c r="V16" s="6"/>
      <c r="W16" s="6"/>
      <c r="X16" s="31"/>
    </row>
    <row r="17" spans="1:24" s="10" customFormat="1" ht="18" customHeight="1">
      <c r="A17" s="1">
        <f>RANK(F17,F$5:F$183,0)</f>
        <v>13</v>
      </c>
      <c r="B17" s="1">
        <v>11257</v>
      </c>
      <c r="C17" s="5" t="s">
        <v>13</v>
      </c>
      <c r="D17" s="50" t="s">
        <v>6</v>
      </c>
      <c r="E17" s="1" t="s">
        <v>8</v>
      </c>
      <c r="F17" s="1">
        <f>SUM(H17:X17)</f>
        <v>168</v>
      </c>
      <c r="G17" s="26"/>
      <c r="H17" s="1"/>
      <c r="I17" s="6"/>
      <c r="J17" s="6"/>
      <c r="K17" s="6"/>
      <c r="L17" s="1"/>
      <c r="M17" s="6"/>
      <c r="N17" s="1"/>
      <c r="O17" s="6"/>
      <c r="P17" s="6">
        <v>75</v>
      </c>
      <c r="Q17" s="6">
        <v>85</v>
      </c>
      <c r="R17" s="6"/>
      <c r="S17" s="6"/>
      <c r="T17" s="6"/>
      <c r="U17" s="6"/>
      <c r="V17" s="6">
        <v>8</v>
      </c>
      <c r="W17" s="6"/>
      <c r="X17" s="31"/>
    </row>
    <row r="18" spans="1:24" s="10" customFormat="1" ht="18" customHeight="1">
      <c r="A18" s="1">
        <f>RANK(F18,F$5:F$183,0)</f>
        <v>14</v>
      </c>
      <c r="B18" s="1">
        <v>30748</v>
      </c>
      <c r="C18" s="5" t="s">
        <v>319</v>
      </c>
      <c r="D18" s="50" t="s">
        <v>6</v>
      </c>
      <c r="E18" s="1" t="s">
        <v>8</v>
      </c>
      <c r="F18" s="1">
        <f>SUM(H18:X18)</f>
        <v>165</v>
      </c>
      <c r="G18" s="26"/>
      <c r="H18" s="1"/>
      <c r="I18" s="6"/>
      <c r="J18" s="6"/>
      <c r="K18" s="6"/>
      <c r="L18" s="1"/>
      <c r="M18" s="6"/>
      <c r="N18" s="1"/>
      <c r="O18" s="6"/>
      <c r="P18" s="6">
        <v>85</v>
      </c>
      <c r="Q18" s="6">
        <v>80</v>
      </c>
      <c r="R18" s="6"/>
      <c r="S18" s="6"/>
      <c r="T18" s="6"/>
      <c r="U18" s="6"/>
      <c r="V18" s="6"/>
      <c r="W18" s="6"/>
      <c r="X18" s="31"/>
    </row>
    <row r="19" spans="1:24" s="10" customFormat="1" ht="18" customHeight="1">
      <c r="A19" s="1">
        <f>RANK(F19,F$5:F$183,0)</f>
        <v>15</v>
      </c>
      <c r="B19" s="1">
        <v>1980</v>
      </c>
      <c r="C19" s="5" t="s">
        <v>172</v>
      </c>
      <c r="D19" s="50" t="s">
        <v>6</v>
      </c>
      <c r="E19" s="1" t="s">
        <v>9</v>
      </c>
      <c r="F19" s="1">
        <f>SUM(H19:X19)</f>
        <v>135</v>
      </c>
      <c r="G19" s="26"/>
      <c r="H19" s="1"/>
      <c r="I19" s="6"/>
      <c r="J19" s="6"/>
      <c r="K19" s="6"/>
      <c r="L19" s="1">
        <v>95</v>
      </c>
      <c r="M19" s="6"/>
      <c r="N19" s="1"/>
      <c r="O19" s="6"/>
      <c r="P19" s="6"/>
      <c r="Q19" s="6"/>
      <c r="R19" s="6"/>
      <c r="S19" s="6"/>
      <c r="T19" s="6">
        <v>40</v>
      </c>
      <c r="U19" s="6"/>
      <c r="V19" s="6"/>
      <c r="W19" s="6"/>
      <c r="X19" s="31"/>
    </row>
    <row r="20" spans="1:24" s="10" customFormat="1" ht="18" customHeight="1">
      <c r="A20" s="1">
        <f>RANK(F20,F$5:F$183,0)</f>
        <v>16</v>
      </c>
      <c r="B20" s="1">
        <v>6695</v>
      </c>
      <c r="C20" s="5" t="s">
        <v>38</v>
      </c>
      <c r="D20" s="50" t="s">
        <v>39</v>
      </c>
      <c r="E20" s="1" t="s">
        <v>9</v>
      </c>
      <c r="F20" s="1">
        <f>SUM(H20:X20)</f>
        <v>130</v>
      </c>
      <c r="G20" s="26"/>
      <c r="H20" s="1"/>
      <c r="I20" s="6"/>
      <c r="J20" s="6"/>
      <c r="K20" s="6"/>
      <c r="L20" s="1">
        <v>85</v>
      </c>
      <c r="M20" s="6"/>
      <c r="N20" s="1"/>
      <c r="O20" s="6"/>
      <c r="P20" s="6"/>
      <c r="Q20" s="6"/>
      <c r="R20" s="6"/>
      <c r="S20" s="6"/>
      <c r="T20" s="6">
        <v>30</v>
      </c>
      <c r="U20" s="6"/>
      <c r="V20" s="6"/>
      <c r="W20" s="6">
        <v>15</v>
      </c>
      <c r="X20" s="31"/>
    </row>
    <row r="21" spans="1:24" s="10" customFormat="1" ht="18" customHeight="1">
      <c r="A21" s="1">
        <f>RANK(F21,F$5:F$183,0)</f>
        <v>17</v>
      </c>
      <c r="B21" s="1">
        <v>34543</v>
      </c>
      <c r="C21" s="5" t="s">
        <v>15</v>
      </c>
      <c r="D21" s="50" t="s">
        <v>11</v>
      </c>
      <c r="E21" s="1" t="s">
        <v>9</v>
      </c>
      <c r="F21" s="1">
        <f>SUM(H21:X21)</f>
        <v>125</v>
      </c>
      <c r="G21" s="26"/>
      <c r="H21" s="1"/>
      <c r="I21" s="6"/>
      <c r="J21" s="6"/>
      <c r="K21" s="6"/>
      <c r="L21" s="1">
        <v>90</v>
      </c>
      <c r="M21" s="6"/>
      <c r="N21" s="1"/>
      <c r="O21" s="6"/>
      <c r="P21" s="6"/>
      <c r="Q21" s="6"/>
      <c r="R21" s="6"/>
      <c r="S21" s="6"/>
      <c r="T21" s="6">
        <v>25</v>
      </c>
      <c r="U21" s="6"/>
      <c r="V21" s="6"/>
      <c r="W21" s="6">
        <v>10</v>
      </c>
      <c r="X21" s="31"/>
    </row>
    <row r="22" spans="1:24" s="10" customFormat="1" ht="18" customHeight="1">
      <c r="A22" s="1">
        <f>RANK(F22,F$5:F$183,0)</f>
        <v>18</v>
      </c>
      <c r="B22" s="1">
        <v>1743</v>
      </c>
      <c r="C22" s="5" t="s">
        <v>173</v>
      </c>
      <c r="D22" s="50" t="s">
        <v>33</v>
      </c>
      <c r="E22" s="1" t="s">
        <v>9</v>
      </c>
      <c r="F22" s="1">
        <f>SUM(H22:X22)</f>
        <v>123</v>
      </c>
      <c r="G22" s="26"/>
      <c r="H22" s="1"/>
      <c r="I22" s="6"/>
      <c r="J22" s="6"/>
      <c r="K22" s="6"/>
      <c r="L22" s="1">
        <v>80</v>
      </c>
      <c r="M22" s="6"/>
      <c r="N22" s="1"/>
      <c r="O22" s="6"/>
      <c r="P22" s="6"/>
      <c r="Q22" s="6"/>
      <c r="R22" s="6"/>
      <c r="S22" s="6"/>
      <c r="T22" s="6">
        <v>35</v>
      </c>
      <c r="U22" s="6"/>
      <c r="V22" s="6"/>
      <c r="W22" s="6">
        <v>8</v>
      </c>
      <c r="X22" s="31"/>
    </row>
    <row r="23" spans="1:24" s="10" customFormat="1" ht="18" customHeight="1">
      <c r="A23" s="1">
        <f>RANK(F23,F$5:F$183,0)</f>
        <v>19</v>
      </c>
      <c r="B23" s="1">
        <v>9249</v>
      </c>
      <c r="C23" s="5" t="s">
        <v>528</v>
      </c>
      <c r="D23" s="50" t="s">
        <v>6</v>
      </c>
      <c r="E23" s="1" t="s">
        <v>83</v>
      </c>
      <c r="F23" s="1">
        <f>SUM(H23:X23)</f>
        <v>95</v>
      </c>
      <c r="G23" s="26"/>
      <c r="H23" s="6"/>
      <c r="I23" s="6"/>
      <c r="J23" s="6">
        <v>95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31"/>
    </row>
    <row r="24" spans="1:24" s="10" customFormat="1" ht="18" customHeight="1">
      <c r="A24" s="1">
        <f>RANK(F24,F$5:F$183,0)</f>
        <v>20</v>
      </c>
      <c r="B24" s="1">
        <v>12282</v>
      </c>
      <c r="C24" s="5" t="s">
        <v>318</v>
      </c>
      <c r="D24" s="50" t="s">
        <v>6</v>
      </c>
      <c r="E24" s="1" t="s">
        <v>8</v>
      </c>
      <c r="F24" s="1">
        <f>SUM(H24:X24)</f>
        <v>90</v>
      </c>
      <c r="G24" s="26"/>
      <c r="H24" s="6"/>
      <c r="I24" s="6"/>
      <c r="J24" s="6"/>
      <c r="K24" s="6"/>
      <c r="L24" s="1"/>
      <c r="M24" s="6"/>
      <c r="N24" s="1"/>
      <c r="O24" s="6"/>
      <c r="P24" s="6"/>
      <c r="Q24" s="6">
        <v>90</v>
      </c>
      <c r="R24" s="6"/>
      <c r="S24" s="6"/>
      <c r="T24" s="6"/>
      <c r="U24" s="6"/>
      <c r="V24" s="6"/>
      <c r="W24" s="6"/>
      <c r="X24" s="31"/>
    </row>
    <row r="25" spans="1:24" s="10" customFormat="1" ht="18" customHeight="1">
      <c r="A25" s="1">
        <f>RANK(F25,F$5:F$183,0)</f>
        <v>20</v>
      </c>
      <c r="B25" s="1">
        <v>33576</v>
      </c>
      <c r="C25" s="5" t="s">
        <v>352</v>
      </c>
      <c r="D25" s="50" t="s">
        <v>6</v>
      </c>
      <c r="E25" s="1" t="s">
        <v>8</v>
      </c>
      <c r="F25" s="1">
        <f>SUM(H25:X25)</f>
        <v>90</v>
      </c>
      <c r="G25" s="26"/>
      <c r="H25" s="6"/>
      <c r="I25" s="6"/>
      <c r="J25" s="6"/>
      <c r="K25" s="6"/>
      <c r="L25" s="1"/>
      <c r="M25" s="6"/>
      <c r="N25" s="1"/>
      <c r="O25" s="6"/>
      <c r="P25" s="6">
        <v>90</v>
      </c>
      <c r="Q25" s="6"/>
      <c r="R25" s="6"/>
      <c r="S25" s="6"/>
      <c r="T25" s="6"/>
      <c r="U25" s="6"/>
      <c r="V25" s="6"/>
      <c r="W25" s="6"/>
      <c r="X25" s="31"/>
    </row>
    <row r="26" spans="1:24" s="10" customFormat="1" ht="18" customHeight="1">
      <c r="A26" s="1">
        <f>RANK(F26,F$5:F$183,0)</f>
        <v>20</v>
      </c>
      <c r="B26" s="1">
        <v>21602</v>
      </c>
      <c r="C26" s="5" t="s">
        <v>377</v>
      </c>
      <c r="D26" s="50" t="s">
        <v>378</v>
      </c>
      <c r="E26" s="1" t="s">
        <v>83</v>
      </c>
      <c r="F26" s="1">
        <f>SUM(H26:X26)</f>
        <v>90</v>
      </c>
      <c r="G26" s="26"/>
      <c r="H26" s="6"/>
      <c r="I26" s="6"/>
      <c r="J26" s="6"/>
      <c r="K26" s="6"/>
      <c r="L26" s="1"/>
      <c r="M26" s="6"/>
      <c r="N26" s="1"/>
      <c r="O26" s="6">
        <v>90</v>
      </c>
      <c r="P26" s="6"/>
      <c r="Q26" s="6"/>
      <c r="R26" s="6"/>
      <c r="S26" s="6"/>
      <c r="T26" s="6"/>
      <c r="U26" s="6"/>
      <c r="V26" s="6"/>
      <c r="W26" s="6"/>
      <c r="X26" s="31"/>
    </row>
    <row r="27" spans="1:24" s="10" customFormat="1" ht="18" customHeight="1">
      <c r="A27" s="1">
        <f>RANK(F27,F$5:F$183,0)</f>
        <v>23</v>
      </c>
      <c r="B27" s="1">
        <v>63044</v>
      </c>
      <c r="C27" s="5" t="s">
        <v>379</v>
      </c>
      <c r="D27" s="50" t="s">
        <v>6</v>
      </c>
      <c r="E27" s="1" t="s">
        <v>83</v>
      </c>
      <c r="F27" s="1">
        <f>SUM(H27:X27)</f>
        <v>85</v>
      </c>
      <c r="G27" s="26"/>
      <c r="H27" s="6"/>
      <c r="I27" s="6"/>
      <c r="J27" s="6"/>
      <c r="K27" s="6"/>
      <c r="L27" s="1"/>
      <c r="M27" s="6"/>
      <c r="N27" s="1"/>
      <c r="O27" s="6">
        <v>85</v>
      </c>
      <c r="P27" s="6"/>
      <c r="Q27" s="6"/>
      <c r="R27" s="6"/>
      <c r="S27" s="6"/>
      <c r="T27" s="6"/>
      <c r="U27" s="6"/>
      <c r="V27" s="6"/>
      <c r="W27" s="6"/>
      <c r="X27" s="31"/>
    </row>
    <row r="28" spans="1:24" s="10" customFormat="1" ht="18" customHeight="1">
      <c r="A28" s="1">
        <f>RANK(F28,F$5:F$183,0)</f>
        <v>24</v>
      </c>
      <c r="B28" s="1">
        <v>67973</v>
      </c>
      <c r="C28" s="5" t="s">
        <v>40</v>
      </c>
      <c r="D28" s="50" t="s">
        <v>33</v>
      </c>
      <c r="E28" s="1" t="s">
        <v>9</v>
      </c>
      <c r="F28" s="1">
        <f>SUM(H28:X28)</f>
        <v>81</v>
      </c>
      <c r="G28" s="26"/>
      <c r="H28" s="6"/>
      <c r="I28" s="6"/>
      <c r="J28" s="6"/>
      <c r="K28" s="6"/>
      <c r="L28" s="1">
        <v>75</v>
      </c>
      <c r="M28" s="6"/>
      <c r="N28" s="1"/>
      <c r="O28" s="6"/>
      <c r="P28" s="6"/>
      <c r="Q28" s="6"/>
      <c r="R28" s="6"/>
      <c r="S28" s="6"/>
      <c r="T28" s="6"/>
      <c r="U28" s="6"/>
      <c r="V28" s="6"/>
      <c r="W28" s="6">
        <v>6</v>
      </c>
      <c r="X28" s="31"/>
    </row>
    <row r="29" spans="1:24" s="10" customFormat="1" ht="18" customHeight="1">
      <c r="A29" s="1">
        <f>RANK(F29,F$5:F$183,0)</f>
        <v>25</v>
      </c>
      <c r="B29" s="1">
        <v>428</v>
      </c>
      <c r="C29" s="5" t="s">
        <v>406</v>
      </c>
      <c r="D29" s="50" t="s">
        <v>6</v>
      </c>
      <c r="E29" s="1" t="s">
        <v>83</v>
      </c>
      <c r="F29" s="1">
        <f>SUM(H29:X29)</f>
        <v>80</v>
      </c>
      <c r="G29" s="26"/>
      <c r="H29" s="6"/>
      <c r="I29" s="6"/>
      <c r="J29" s="6"/>
      <c r="K29" s="6"/>
      <c r="L29" s="1"/>
      <c r="M29" s="6">
        <v>80</v>
      </c>
      <c r="N29" s="1"/>
      <c r="O29" s="6"/>
      <c r="P29" s="6"/>
      <c r="Q29" s="6"/>
      <c r="R29" s="6"/>
      <c r="S29" s="6"/>
      <c r="T29" s="6"/>
      <c r="U29" s="6"/>
      <c r="V29" s="6"/>
      <c r="W29" s="6"/>
      <c r="X29" s="31"/>
    </row>
    <row r="30" spans="1:24" s="10" customFormat="1" ht="18" customHeight="1">
      <c r="A30" s="1">
        <f>RANK(F30,F$5:F$183,0)</f>
        <v>26</v>
      </c>
      <c r="B30" s="1">
        <v>295</v>
      </c>
      <c r="C30" s="5" t="s">
        <v>267</v>
      </c>
      <c r="D30" s="50" t="s">
        <v>6</v>
      </c>
      <c r="E30" s="1" t="s">
        <v>83</v>
      </c>
      <c r="F30" s="1">
        <f>SUM(H30:X30)</f>
        <v>75</v>
      </c>
      <c r="G30" s="26"/>
      <c r="H30" s="6"/>
      <c r="I30" s="6"/>
      <c r="J30" s="6"/>
      <c r="K30" s="6"/>
      <c r="L30" s="1"/>
      <c r="M30" s="6"/>
      <c r="N30" s="1"/>
      <c r="O30" s="6"/>
      <c r="P30" s="6"/>
      <c r="Q30" s="6"/>
      <c r="R30" s="6">
        <v>75</v>
      </c>
      <c r="S30" s="6"/>
      <c r="T30" s="6"/>
      <c r="U30" s="6"/>
      <c r="V30" s="6"/>
      <c r="W30" s="6"/>
      <c r="X30" s="31"/>
    </row>
    <row r="31" spans="1:24" s="10" customFormat="1" ht="18" customHeight="1">
      <c r="A31" s="1">
        <f>RANK(F31,F$5:F$183,0)</f>
        <v>26</v>
      </c>
      <c r="B31" s="1">
        <v>18754</v>
      </c>
      <c r="C31" s="5" t="s">
        <v>380</v>
      </c>
      <c r="D31" s="50" t="s">
        <v>6</v>
      </c>
      <c r="E31" s="1" t="s">
        <v>83</v>
      </c>
      <c r="F31" s="1">
        <f>SUM(H31:X31)</f>
        <v>75</v>
      </c>
      <c r="G31" s="26"/>
      <c r="H31" s="6"/>
      <c r="I31" s="6"/>
      <c r="J31" s="6"/>
      <c r="K31" s="6"/>
      <c r="L31" s="1"/>
      <c r="M31" s="6"/>
      <c r="N31" s="1"/>
      <c r="O31" s="6">
        <v>75</v>
      </c>
      <c r="P31" s="6"/>
      <c r="Q31" s="6"/>
      <c r="R31" s="6"/>
      <c r="S31" s="6"/>
      <c r="T31" s="6"/>
      <c r="U31" s="6"/>
      <c r="V31" s="6"/>
      <c r="W31" s="6"/>
      <c r="X31" s="31"/>
    </row>
    <row r="32" spans="1:24" s="10" customFormat="1" ht="18" customHeight="1">
      <c r="A32" s="1">
        <f>RANK(F32,F$5:F$183,0)</f>
        <v>26</v>
      </c>
      <c r="B32" s="1">
        <v>59539</v>
      </c>
      <c r="C32" s="5" t="s">
        <v>529</v>
      </c>
      <c r="D32" s="50" t="s">
        <v>6</v>
      </c>
      <c r="E32" s="1" t="s">
        <v>83</v>
      </c>
      <c r="F32" s="1">
        <f>SUM(H32:X32)</f>
        <v>75</v>
      </c>
      <c r="G32" s="26"/>
      <c r="H32" s="6"/>
      <c r="I32" s="6"/>
      <c r="J32" s="6">
        <v>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31"/>
    </row>
    <row r="33" spans="1:24" s="10" customFormat="1" ht="18" customHeight="1">
      <c r="A33" s="1">
        <f>RANK(F33,F$5:F$183,0)</f>
        <v>29</v>
      </c>
      <c r="B33" s="1">
        <v>10967</v>
      </c>
      <c r="C33" s="5" t="s">
        <v>320</v>
      </c>
      <c r="D33" s="50" t="s">
        <v>6</v>
      </c>
      <c r="E33" s="1" t="s">
        <v>8</v>
      </c>
      <c r="F33" s="1">
        <f>SUM(H33:X33)</f>
        <v>70</v>
      </c>
      <c r="G33" s="26"/>
      <c r="H33" s="6"/>
      <c r="I33" s="6"/>
      <c r="J33" s="6"/>
      <c r="K33" s="6"/>
      <c r="L33" s="1"/>
      <c r="M33" s="6"/>
      <c r="N33" s="1"/>
      <c r="O33" s="6"/>
      <c r="P33" s="6"/>
      <c r="Q33" s="6">
        <v>70</v>
      </c>
      <c r="R33" s="6"/>
      <c r="S33" s="6"/>
      <c r="T33" s="6"/>
      <c r="U33" s="6"/>
      <c r="V33" s="6"/>
      <c r="W33" s="6"/>
      <c r="X33" s="31"/>
    </row>
    <row r="34" spans="1:24" s="10" customFormat="1" ht="18" customHeight="1">
      <c r="A34" s="1">
        <f>RANK(F34,F$5:F$183,0)</f>
        <v>29</v>
      </c>
      <c r="B34" s="1">
        <v>626</v>
      </c>
      <c r="C34" s="5" t="s">
        <v>353</v>
      </c>
      <c r="D34" s="50" t="s">
        <v>6</v>
      </c>
      <c r="E34" s="1" t="s">
        <v>8</v>
      </c>
      <c r="F34" s="1">
        <f>SUM(H34:X34)</f>
        <v>70</v>
      </c>
      <c r="G34" s="26"/>
      <c r="H34" s="6"/>
      <c r="I34" s="6"/>
      <c r="J34" s="6"/>
      <c r="K34" s="6"/>
      <c r="L34" s="1"/>
      <c r="M34" s="6"/>
      <c r="N34" s="1"/>
      <c r="O34" s="6"/>
      <c r="P34" s="6">
        <v>70</v>
      </c>
      <c r="Q34" s="6"/>
      <c r="R34" s="6"/>
      <c r="S34" s="6"/>
      <c r="T34" s="6"/>
      <c r="U34" s="6"/>
      <c r="V34" s="6"/>
      <c r="W34" s="6"/>
      <c r="X34" s="31"/>
    </row>
    <row r="35" spans="1:24" s="10" customFormat="1" ht="18" customHeight="1">
      <c r="A35" s="1">
        <f>RANK(F35,F$5:F$183,0)</f>
        <v>29</v>
      </c>
      <c r="B35" s="1">
        <v>456</v>
      </c>
      <c r="C35" s="5" t="s">
        <v>530</v>
      </c>
      <c r="D35" s="50" t="s">
        <v>6</v>
      </c>
      <c r="E35" s="1" t="s">
        <v>83</v>
      </c>
      <c r="F35" s="1">
        <f>SUM(H35:X35)</f>
        <v>70</v>
      </c>
      <c r="G35" s="26"/>
      <c r="H35" s="6"/>
      <c r="I35" s="6"/>
      <c r="J35" s="6">
        <v>70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31"/>
    </row>
    <row r="36" spans="1:24" s="10" customFormat="1" ht="18" customHeight="1">
      <c r="A36" s="1">
        <f>RANK(F36,F$5:F$183,0)</f>
        <v>29</v>
      </c>
      <c r="B36" s="1">
        <v>65599</v>
      </c>
      <c r="C36" s="5" t="s">
        <v>569</v>
      </c>
      <c r="D36" s="50" t="s">
        <v>6</v>
      </c>
      <c r="E36" s="1" t="s">
        <v>570</v>
      </c>
      <c r="F36" s="1">
        <f>SUM(H36:X36)</f>
        <v>70</v>
      </c>
      <c r="G36" s="26"/>
      <c r="H36" s="6">
        <v>70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31"/>
    </row>
    <row r="37" spans="1:24" s="10" customFormat="1" ht="18" customHeight="1">
      <c r="A37" s="1">
        <f>RANK(F37,F$5:F$183,0)</f>
        <v>33</v>
      </c>
      <c r="B37" s="1">
        <v>22200</v>
      </c>
      <c r="C37" s="65" t="s">
        <v>321</v>
      </c>
      <c r="D37" s="50" t="s">
        <v>6</v>
      </c>
      <c r="E37" s="1" t="s">
        <v>8</v>
      </c>
      <c r="F37" s="1">
        <f>SUM(H37:X37)</f>
        <v>65</v>
      </c>
      <c r="G37" s="26"/>
      <c r="H37" s="6"/>
      <c r="I37" s="6"/>
      <c r="J37" s="6"/>
      <c r="K37" s="6"/>
      <c r="L37" s="1"/>
      <c r="M37" s="6"/>
      <c r="N37" s="1"/>
      <c r="O37" s="6"/>
      <c r="P37" s="6"/>
      <c r="Q37" s="6">
        <v>65</v>
      </c>
      <c r="R37" s="6"/>
      <c r="S37" s="6"/>
      <c r="T37" s="6"/>
      <c r="U37" s="6"/>
      <c r="V37" s="6"/>
      <c r="W37" s="6"/>
      <c r="X37" s="31"/>
    </row>
    <row r="38" spans="1:24" s="10" customFormat="1" ht="18" customHeight="1">
      <c r="A38" s="1">
        <f>RANK(F38,F$5:F$183,0)</f>
        <v>33</v>
      </c>
      <c r="B38" s="1">
        <v>26112</v>
      </c>
      <c r="C38" s="5" t="s">
        <v>354</v>
      </c>
      <c r="D38" s="50" t="s">
        <v>355</v>
      </c>
      <c r="E38" s="1" t="s">
        <v>8</v>
      </c>
      <c r="F38" s="1">
        <f>SUM(H38:X38)</f>
        <v>65</v>
      </c>
      <c r="G38" s="26"/>
      <c r="H38" s="6"/>
      <c r="I38" s="6"/>
      <c r="J38" s="6"/>
      <c r="K38" s="6"/>
      <c r="L38" s="1"/>
      <c r="M38" s="6"/>
      <c r="N38" s="1"/>
      <c r="O38" s="6"/>
      <c r="P38" s="6">
        <v>65</v>
      </c>
      <c r="Q38" s="6"/>
      <c r="R38" s="6"/>
      <c r="S38" s="6"/>
      <c r="T38" s="6"/>
      <c r="U38" s="6"/>
      <c r="V38" s="6"/>
      <c r="W38" s="6"/>
      <c r="X38" s="31"/>
    </row>
    <row r="39" spans="1:24" s="10" customFormat="1" ht="18" customHeight="1">
      <c r="A39" s="1">
        <f>RANK(F39,F$5:F$183,0)</f>
        <v>33</v>
      </c>
      <c r="B39" s="1">
        <v>37571</v>
      </c>
      <c r="C39" s="5" t="s">
        <v>531</v>
      </c>
      <c r="D39" s="50" t="s">
        <v>6</v>
      </c>
      <c r="E39" s="1" t="s">
        <v>83</v>
      </c>
      <c r="F39" s="1">
        <f>SUM(H39:X39)</f>
        <v>65</v>
      </c>
      <c r="G39" s="26"/>
      <c r="H39" s="6"/>
      <c r="I39" s="6"/>
      <c r="J39" s="6">
        <v>65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31"/>
    </row>
    <row r="40" spans="1:24" s="10" customFormat="1" ht="18" customHeight="1">
      <c r="A40" s="1">
        <f>RANK(F40,F$5:F$183,0)</f>
        <v>33</v>
      </c>
      <c r="B40" s="1">
        <v>69558</v>
      </c>
      <c r="C40" s="5" t="s">
        <v>571</v>
      </c>
      <c r="D40" s="50" t="s">
        <v>572</v>
      </c>
      <c r="E40" s="1" t="s">
        <v>573</v>
      </c>
      <c r="F40" s="1">
        <f>SUM(H40:X40)</f>
        <v>65</v>
      </c>
      <c r="G40" s="26"/>
      <c r="H40" s="6">
        <v>65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31"/>
    </row>
    <row r="41" spans="1:24" s="10" customFormat="1" ht="18" customHeight="1">
      <c r="A41" s="1">
        <f>RANK(F41,F$5:F$183,0)</f>
        <v>37</v>
      </c>
      <c r="B41" s="1">
        <v>38838</v>
      </c>
      <c r="C41" s="5" t="s">
        <v>270</v>
      </c>
      <c r="D41" s="50" t="s">
        <v>6</v>
      </c>
      <c r="E41" s="1" t="s">
        <v>83</v>
      </c>
      <c r="F41" s="1">
        <f>SUM(H41:X41)</f>
        <v>60</v>
      </c>
      <c r="G41" s="26"/>
      <c r="H41" s="6"/>
      <c r="I41" s="6"/>
      <c r="J41" s="6"/>
      <c r="K41" s="6"/>
      <c r="L41" s="1"/>
      <c r="M41" s="6"/>
      <c r="N41" s="1"/>
      <c r="O41" s="6"/>
      <c r="P41" s="6"/>
      <c r="Q41" s="6"/>
      <c r="R41" s="6">
        <v>60</v>
      </c>
      <c r="S41" s="6"/>
      <c r="T41" s="6"/>
      <c r="U41" s="6"/>
      <c r="V41" s="6"/>
      <c r="W41" s="6"/>
      <c r="X41" s="31"/>
    </row>
    <row r="42" spans="1:24" s="10" customFormat="1" ht="18" customHeight="1">
      <c r="A42" s="1">
        <f>RANK(F42,F$5:F$183,0)</f>
        <v>38</v>
      </c>
      <c r="B42" s="1">
        <v>41271</v>
      </c>
      <c r="C42" s="5" t="s">
        <v>271</v>
      </c>
      <c r="D42" s="50" t="s">
        <v>6</v>
      </c>
      <c r="E42" s="1" t="s">
        <v>83</v>
      </c>
      <c r="F42" s="1">
        <f>SUM(H42:X42)</f>
        <v>55</v>
      </c>
      <c r="G42" s="26"/>
      <c r="H42" s="6"/>
      <c r="I42" s="6"/>
      <c r="J42" s="6"/>
      <c r="K42" s="6"/>
      <c r="L42" s="1"/>
      <c r="M42" s="6"/>
      <c r="N42" s="1"/>
      <c r="O42" s="6"/>
      <c r="P42" s="6"/>
      <c r="Q42" s="6"/>
      <c r="R42" s="6">
        <v>55</v>
      </c>
      <c r="S42" s="6"/>
      <c r="T42" s="6"/>
      <c r="U42" s="6"/>
      <c r="V42" s="6"/>
      <c r="W42" s="6"/>
      <c r="X42" s="31"/>
    </row>
    <row r="43" spans="1:24" s="10" customFormat="1" ht="18" customHeight="1">
      <c r="A43" s="1">
        <f>RANK(F43,F$5:F$183,0)</f>
        <v>38</v>
      </c>
      <c r="B43" s="1">
        <v>65275</v>
      </c>
      <c r="C43" s="5" t="s">
        <v>408</v>
      </c>
      <c r="D43" s="50" t="s">
        <v>6</v>
      </c>
      <c r="E43" s="1" t="s">
        <v>83</v>
      </c>
      <c r="F43" s="1">
        <f>SUM(H43:X43)</f>
        <v>55</v>
      </c>
      <c r="G43" s="26"/>
      <c r="H43" s="6"/>
      <c r="I43" s="6"/>
      <c r="J43" s="6"/>
      <c r="K43" s="6"/>
      <c r="L43" s="1"/>
      <c r="M43" s="6">
        <v>55</v>
      </c>
      <c r="N43" s="1"/>
      <c r="O43" s="6"/>
      <c r="P43" s="6"/>
      <c r="Q43" s="6"/>
      <c r="R43" s="6"/>
      <c r="S43" s="6"/>
      <c r="T43" s="6"/>
      <c r="U43" s="6"/>
      <c r="V43" s="6"/>
      <c r="W43" s="6"/>
      <c r="X43" s="31"/>
    </row>
    <row r="44" spans="1:24" s="10" customFormat="1" ht="18" customHeight="1">
      <c r="A44" s="1">
        <f>RANK(F44,F$5:F$183,0)</f>
        <v>40</v>
      </c>
      <c r="B44" s="1">
        <v>441</v>
      </c>
      <c r="C44" s="5" t="s">
        <v>409</v>
      </c>
      <c r="D44" s="50" t="s">
        <v>6</v>
      </c>
      <c r="E44" s="1" t="s">
        <v>83</v>
      </c>
      <c r="F44" s="1">
        <f>SUM(H44:X44)</f>
        <v>45</v>
      </c>
      <c r="G44" s="26"/>
      <c r="H44" s="6"/>
      <c r="I44" s="6"/>
      <c r="J44" s="6"/>
      <c r="K44" s="6"/>
      <c r="L44" s="1"/>
      <c r="M44" s="6">
        <v>45</v>
      </c>
      <c r="N44" s="1"/>
      <c r="O44" s="6"/>
      <c r="P44" s="6"/>
      <c r="Q44" s="6"/>
      <c r="R44" s="6"/>
      <c r="S44" s="6"/>
      <c r="T44" s="6"/>
      <c r="U44" s="6"/>
      <c r="V44" s="6"/>
      <c r="W44" s="6"/>
      <c r="X44" s="31"/>
    </row>
    <row r="45" spans="1:24" s="10" customFormat="1" ht="18" customHeight="1">
      <c r="A45" s="1">
        <f>RANK(F45,F$5:F$183,0)</f>
        <v>41</v>
      </c>
      <c r="B45" s="1">
        <v>1662</v>
      </c>
      <c r="C45" s="5" t="s">
        <v>202</v>
      </c>
      <c r="D45" s="50" t="s">
        <v>181</v>
      </c>
      <c r="E45" s="1" t="s">
        <v>10</v>
      </c>
      <c r="F45" s="1">
        <f>SUM(H45:X45)</f>
        <v>40</v>
      </c>
      <c r="G45" s="26"/>
      <c r="H45" s="6"/>
      <c r="I45" s="6"/>
      <c r="J45" s="6"/>
      <c r="K45" s="6">
        <v>20</v>
      </c>
      <c r="L45" s="1"/>
      <c r="M45" s="6"/>
      <c r="N45" s="1"/>
      <c r="O45" s="6"/>
      <c r="P45" s="6"/>
      <c r="Q45" s="6"/>
      <c r="R45" s="6"/>
      <c r="S45" s="6">
        <v>20</v>
      </c>
      <c r="T45" s="6"/>
      <c r="U45" s="6"/>
      <c r="V45" s="6"/>
      <c r="W45" s="6"/>
      <c r="X45" s="31"/>
    </row>
    <row r="46" spans="1:24" s="10" customFormat="1" ht="18" customHeight="1">
      <c r="A46" s="1">
        <f>RANK(F46,F$5:F$183,0)</f>
        <v>41</v>
      </c>
      <c r="B46" s="1">
        <v>46894</v>
      </c>
      <c r="C46" s="5" t="s">
        <v>203</v>
      </c>
      <c r="D46" s="50" t="s">
        <v>6</v>
      </c>
      <c r="E46" s="1" t="s">
        <v>10</v>
      </c>
      <c r="F46" s="1">
        <f>SUM(H46:X46)</f>
        <v>40</v>
      </c>
      <c r="G46" s="26"/>
      <c r="H46" s="6"/>
      <c r="I46" s="6"/>
      <c r="J46" s="6"/>
      <c r="K46" s="6">
        <v>25</v>
      </c>
      <c r="L46" s="1"/>
      <c r="M46" s="6"/>
      <c r="N46" s="1"/>
      <c r="O46" s="6"/>
      <c r="P46" s="6"/>
      <c r="Q46" s="6"/>
      <c r="R46" s="6"/>
      <c r="S46" s="6">
        <v>15</v>
      </c>
      <c r="T46" s="6"/>
      <c r="U46" s="6"/>
      <c r="V46" s="6"/>
      <c r="W46" s="6"/>
      <c r="X46" s="31"/>
    </row>
    <row r="47" spans="1:24" s="10" customFormat="1" ht="18" customHeight="1">
      <c r="A47" s="1">
        <f>RANK(F47,F$5:F$183,0)</f>
        <v>43</v>
      </c>
      <c r="B47" s="1">
        <v>50450</v>
      </c>
      <c r="C47" s="95" t="s">
        <v>488</v>
      </c>
      <c r="D47" s="50" t="s">
        <v>6</v>
      </c>
      <c r="E47" s="1" t="s">
        <v>109</v>
      </c>
      <c r="F47" s="1">
        <f>SUM(H47:X47)</f>
        <v>35</v>
      </c>
      <c r="G47" s="26"/>
      <c r="H47" s="6"/>
      <c r="I47" s="6">
        <v>20</v>
      </c>
      <c r="J47" s="6"/>
      <c r="K47" s="6"/>
      <c r="L47" s="1"/>
      <c r="M47" s="6"/>
      <c r="N47" s="1">
        <v>15</v>
      </c>
      <c r="O47" s="6"/>
      <c r="P47" s="6"/>
      <c r="Q47" s="6"/>
      <c r="R47" s="6"/>
      <c r="S47" s="6"/>
      <c r="T47" s="6"/>
      <c r="U47" s="6"/>
      <c r="V47" s="6"/>
      <c r="W47" s="6"/>
      <c r="X47" s="31"/>
    </row>
    <row r="48" spans="1:24" s="10" customFormat="1" ht="18" customHeight="1">
      <c r="A48" s="1">
        <f>RANK(F48,F$5:F$183,0)</f>
        <v>44</v>
      </c>
      <c r="B48" s="1">
        <v>20175</v>
      </c>
      <c r="C48" s="5" t="s">
        <v>65</v>
      </c>
      <c r="D48" s="50" t="s">
        <v>48</v>
      </c>
      <c r="E48" s="1" t="s">
        <v>47</v>
      </c>
      <c r="F48" s="1">
        <f>SUM(H48:X48)</f>
        <v>25</v>
      </c>
      <c r="G48" s="26"/>
      <c r="H48" s="6"/>
      <c r="I48" s="6"/>
      <c r="J48" s="6"/>
      <c r="K48" s="6"/>
      <c r="L48" s="1"/>
      <c r="M48" s="6"/>
      <c r="N48" s="1"/>
      <c r="O48" s="6"/>
      <c r="P48" s="6"/>
      <c r="Q48" s="6"/>
      <c r="R48" s="6"/>
      <c r="S48" s="6"/>
      <c r="T48" s="6"/>
      <c r="U48" s="6"/>
      <c r="V48" s="6">
        <v>25</v>
      </c>
      <c r="W48" s="6"/>
      <c r="X48" s="31"/>
    </row>
    <row r="49" spans="1:24" s="10" customFormat="1" ht="18" customHeight="1">
      <c r="A49" s="1">
        <f>RANK(F49,F$5:F$183,0)</f>
        <v>44</v>
      </c>
      <c r="B49" s="1">
        <v>30872</v>
      </c>
      <c r="C49" s="5" t="s">
        <v>140</v>
      </c>
      <c r="D49" s="50" t="s">
        <v>6</v>
      </c>
      <c r="E49" s="1" t="s">
        <v>104</v>
      </c>
      <c r="F49" s="1">
        <f>SUM(H49:X49)</f>
        <v>25</v>
      </c>
      <c r="G49" s="26"/>
      <c r="H49" s="6"/>
      <c r="I49" s="6"/>
      <c r="J49" s="6"/>
      <c r="K49" s="6"/>
      <c r="L49" s="1"/>
      <c r="M49" s="6"/>
      <c r="N49" s="1"/>
      <c r="O49" s="6"/>
      <c r="P49" s="6"/>
      <c r="Q49" s="6"/>
      <c r="R49" s="6"/>
      <c r="S49" s="6"/>
      <c r="T49" s="6"/>
      <c r="U49" s="6">
        <v>25</v>
      </c>
      <c r="V49" s="6"/>
      <c r="W49" s="6"/>
      <c r="X49" s="31"/>
    </row>
    <row r="50" spans="1:24" s="10" customFormat="1" ht="18" customHeight="1">
      <c r="A50" s="1">
        <f>RANK(F50,F$5:F$183,0)</f>
        <v>44</v>
      </c>
      <c r="B50" s="1">
        <v>29746</v>
      </c>
      <c r="C50" s="5" t="s">
        <v>201</v>
      </c>
      <c r="D50" s="50" t="s">
        <v>6</v>
      </c>
      <c r="E50" s="1" t="s">
        <v>10</v>
      </c>
      <c r="F50" s="1">
        <f>SUM(H50:X50)</f>
        <v>25</v>
      </c>
      <c r="G50" s="26"/>
      <c r="H50" s="6"/>
      <c r="I50" s="6"/>
      <c r="J50" s="6"/>
      <c r="K50" s="6"/>
      <c r="L50" s="1"/>
      <c r="M50" s="6"/>
      <c r="N50" s="1"/>
      <c r="O50" s="6"/>
      <c r="P50" s="6"/>
      <c r="Q50" s="6"/>
      <c r="R50" s="6"/>
      <c r="S50" s="6">
        <v>25</v>
      </c>
      <c r="T50" s="6"/>
      <c r="U50" s="6"/>
      <c r="V50" s="6"/>
      <c r="W50" s="6"/>
      <c r="X50" s="31"/>
    </row>
    <row r="51" spans="1:24" s="10" customFormat="1" ht="18" customHeight="1">
      <c r="A51" s="1">
        <f>RANK(F51,F$5:F$183,0)</f>
        <v>44</v>
      </c>
      <c r="B51" s="1">
        <v>11576</v>
      </c>
      <c r="C51" s="5" t="s">
        <v>204</v>
      </c>
      <c r="D51" s="50" t="s">
        <v>6</v>
      </c>
      <c r="E51" s="1" t="s">
        <v>10</v>
      </c>
      <c r="F51" s="1">
        <f>SUM(H51:X51)</f>
        <v>25</v>
      </c>
      <c r="G51" s="26"/>
      <c r="H51" s="6"/>
      <c r="I51" s="6"/>
      <c r="J51" s="6"/>
      <c r="K51" s="6">
        <v>15</v>
      </c>
      <c r="L51" s="1"/>
      <c r="M51" s="6"/>
      <c r="N51" s="1"/>
      <c r="O51" s="6"/>
      <c r="P51" s="6"/>
      <c r="Q51" s="6"/>
      <c r="R51" s="6"/>
      <c r="S51" s="6">
        <v>10</v>
      </c>
      <c r="T51" s="6"/>
      <c r="U51" s="6"/>
      <c r="V51" s="6"/>
      <c r="W51" s="6"/>
      <c r="X51" s="31"/>
    </row>
    <row r="52" spans="1:24" s="10" customFormat="1" ht="18" customHeight="1">
      <c r="A52" s="1">
        <f>RANK(F52,F$5:F$183,0)</f>
        <v>44</v>
      </c>
      <c r="B52" s="1">
        <v>12510</v>
      </c>
      <c r="C52" s="18" t="s">
        <v>489</v>
      </c>
      <c r="D52" s="50" t="s">
        <v>458</v>
      </c>
      <c r="E52" s="1" t="s">
        <v>109</v>
      </c>
      <c r="F52" s="1">
        <f>SUM(H52:X52)</f>
        <v>25</v>
      </c>
      <c r="G52" s="26"/>
      <c r="H52" s="6"/>
      <c r="I52" s="6">
        <v>15</v>
      </c>
      <c r="J52" s="6"/>
      <c r="K52" s="6"/>
      <c r="L52" s="1"/>
      <c r="M52" s="6"/>
      <c r="N52" s="1">
        <v>10</v>
      </c>
      <c r="O52" s="6"/>
      <c r="P52" s="6"/>
      <c r="Q52" s="6"/>
      <c r="R52" s="6"/>
      <c r="S52" s="6"/>
      <c r="T52" s="6"/>
      <c r="U52" s="6"/>
      <c r="V52" s="6"/>
      <c r="W52" s="6"/>
      <c r="X52" s="31"/>
    </row>
    <row r="53" spans="1:24" s="10" customFormat="1" ht="18" customHeight="1">
      <c r="A53" s="1">
        <f>RANK(F53,F$5:F$183,0)</f>
        <v>44</v>
      </c>
      <c r="B53" s="1">
        <v>41692</v>
      </c>
      <c r="C53" s="5" t="s">
        <v>483</v>
      </c>
      <c r="D53" s="50" t="s">
        <v>6</v>
      </c>
      <c r="E53" s="1" t="s">
        <v>109</v>
      </c>
      <c r="F53" s="1">
        <f>SUM(H53:X53)</f>
        <v>25</v>
      </c>
      <c r="G53" s="26"/>
      <c r="H53" s="6"/>
      <c r="I53" s="6"/>
      <c r="J53" s="6"/>
      <c r="K53" s="6"/>
      <c r="L53" s="6"/>
      <c r="M53" s="6"/>
      <c r="N53" s="6">
        <v>25</v>
      </c>
      <c r="O53" s="6"/>
      <c r="P53" s="6"/>
      <c r="Q53" s="6"/>
      <c r="R53" s="6"/>
      <c r="S53" s="6"/>
      <c r="T53" s="6"/>
      <c r="U53" s="6"/>
      <c r="V53" s="6"/>
      <c r="W53" s="6"/>
      <c r="X53" s="31"/>
    </row>
    <row r="54" spans="1:24" s="10" customFormat="1" ht="18" customHeight="1">
      <c r="A54" s="1">
        <f>RANK(F54,F$5:F$183,0)</f>
        <v>44</v>
      </c>
      <c r="B54" s="1">
        <v>8553</v>
      </c>
      <c r="C54" s="5" t="s">
        <v>543</v>
      </c>
      <c r="D54" s="50" t="s">
        <v>6</v>
      </c>
      <c r="E54" s="1" t="s">
        <v>109</v>
      </c>
      <c r="F54" s="1">
        <f>SUM(H54:X54)</f>
        <v>25</v>
      </c>
      <c r="G54" s="26"/>
      <c r="H54" s="6"/>
      <c r="I54" s="6">
        <v>25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31"/>
    </row>
    <row r="55" spans="1:24" s="10" customFormat="1" ht="18" customHeight="1">
      <c r="A55" s="1">
        <f>RANK(F55,F$5:F$183,0)</f>
        <v>51</v>
      </c>
      <c r="B55" s="1">
        <v>41377</v>
      </c>
      <c r="C55" s="5" t="s">
        <v>66</v>
      </c>
      <c r="D55" s="50" t="s">
        <v>6</v>
      </c>
      <c r="E55" s="1" t="s">
        <v>47</v>
      </c>
      <c r="F55" s="1">
        <f>SUM(H55:X55)</f>
        <v>20</v>
      </c>
      <c r="G55" s="26"/>
      <c r="H55" s="6"/>
      <c r="I55" s="6"/>
      <c r="J55" s="6"/>
      <c r="K55" s="6"/>
      <c r="L55" s="1"/>
      <c r="M55" s="6"/>
      <c r="N55" s="1"/>
      <c r="O55" s="6"/>
      <c r="P55" s="6"/>
      <c r="Q55" s="6"/>
      <c r="R55" s="6"/>
      <c r="S55" s="6"/>
      <c r="T55" s="6"/>
      <c r="U55" s="6"/>
      <c r="V55" s="6">
        <v>20</v>
      </c>
      <c r="W55" s="6"/>
      <c r="X55" s="31"/>
    </row>
    <row r="56" spans="1:24" s="10" customFormat="1" ht="18" customHeight="1">
      <c r="A56" s="1">
        <f>RANK(F56,F$5:F$183,0)</f>
        <v>51</v>
      </c>
      <c r="B56" s="1">
        <v>5305</v>
      </c>
      <c r="C56" s="5" t="s">
        <v>141</v>
      </c>
      <c r="D56" s="50" t="s">
        <v>6</v>
      </c>
      <c r="E56" s="1" t="s">
        <v>118</v>
      </c>
      <c r="F56" s="1">
        <f>SUM(H56:X56)</f>
        <v>20</v>
      </c>
      <c r="G56" s="26"/>
      <c r="H56" s="6"/>
      <c r="I56" s="6"/>
      <c r="J56" s="6"/>
      <c r="K56" s="6"/>
      <c r="L56" s="1"/>
      <c r="M56" s="6"/>
      <c r="N56" s="1"/>
      <c r="O56" s="6"/>
      <c r="P56" s="6"/>
      <c r="Q56" s="6"/>
      <c r="R56" s="6"/>
      <c r="S56" s="6"/>
      <c r="T56" s="6"/>
      <c r="U56" s="6">
        <v>20</v>
      </c>
      <c r="V56" s="6"/>
      <c r="W56" s="6"/>
      <c r="X56" s="31"/>
    </row>
    <row r="57" spans="1:24" s="10" customFormat="1" ht="18" customHeight="1">
      <c r="A57" s="1">
        <f>RANK(F57,F$5:F$183,0)</f>
        <v>51</v>
      </c>
      <c r="B57" s="1">
        <v>15006</v>
      </c>
      <c r="C57" s="5" t="s">
        <v>174</v>
      </c>
      <c r="D57" s="50" t="s">
        <v>175</v>
      </c>
      <c r="E57" s="1" t="s">
        <v>9</v>
      </c>
      <c r="F57" s="1">
        <f>SUM(H57:X57)</f>
        <v>20</v>
      </c>
      <c r="G57" s="26"/>
      <c r="H57" s="6"/>
      <c r="I57" s="6"/>
      <c r="J57" s="6"/>
      <c r="K57" s="6"/>
      <c r="L57" s="1"/>
      <c r="M57" s="6"/>
      <c r="N57" s="1"/>
      <c r="O57" s="6"/>
      <c r="P57" s="6"/>
      <c r="Q57" s="6"/>
      <c r="R57" s="6"/>
      <c r="S57" s="6"/>
      <c r="T57" s="6">
        <v>20</v>
      </c>
      <c r="U57" s="6"/>
      <c r="V57" s="6"/>
      <c r="W57" s="6"/>
      <c r="X57" s="31"/>
    </row>
    <row r="58" spans="1:24" s="10" customFormat="1" ht="18" customHeight="1">
      <c r="A58" s="1">
        <f>RANK(F58,F$5:F$183,0)</f>
        <v>51</v>
      </c>
      <c r="B58" s="1">
        <v>30862</v>
      </c>
      <c r="C58" s="5" t="s">
        <v>484</v>
      </c>
      <c r="D58" s="50" t="s">
        <v>373</v>
      </c>
      <c r="E58" s="1" t="s">
        <v>374</v>
      </c>
      <c r="F58" s="1">
        <f>SUM(H58:X58)</f>
        <v>20</v>
      </c>
      <c r="G58" s="26"/>
      <c r="H58" s="6"/>
      <c r="I58" s="6"/>
      <c r="J58" s="6"/>
      <c r="K58" s="6"/>
      <c r="L58" s="6"/>
      <c r="M58" s="6"/>
      <c r="N58" s="6">
        <v>20</v>
      </c>
      <c r="O58" s="6"/>
      <c r="P58" s="6"/>
      <c r="Q58" s="6"/>
      <c r="R58" s="6"/>
      <c r="S58" s="6"/>
      <c r="T58" s="6"/>
      <c r="U58" s="6"/>
      <c r="V58" s="6"/>
      <c r="W58" s="6"/>
      <c r="X58" s="31"/>
    </row>
    <row r="59" spans="1:24" s="10" customFormat="1" ht="18" customHeight="1">
      <c r="A59" s="1">
        <f>RANK(F59,F$5:F$183,0)</f>
        <v>55</v>
      </c>
      <c r="B59" s="1">
        <v>64424</v>
      </c>
      <c r="C59" s="5" t="s">
        <v>41</v>
      </c>
      <c r="D59" s="50" t="s">
        <v>6</v>
      </c>
      <c r="E59" s="1" t="s">
        <v>9</v>
      </c>
      <c r="F59" s="1">
        <f>SUM(H59:X59)</f>
        <v>19</v>
      </c>
      <c r="G59" s="26"/>
      <c r="H59" s="6"/>
      <c r="I59" s="6"/>
      <c r="J59" s="6"/>
      <c r="K59" s="6"/>
      <c r="L59" s="1"/>
      <c r="M59" s="6"/>
      <c r="N59" s="1"/>
      <c r="O59" s="6"/>
      <c r="P59" s="6"/>
      <c r="Q59" s="6"/>
      <c r="R59" s="6"/>
      <c r="S59" s="6"/>
      <c r="T59" s="6">
        <v>15</v>
      </c>
      <c r="U59" s="6"/>
      <c r="V59" s="6"/>
      <c r="W59" s="6">
        <v>4</v>
      </c>
      <c r="X59" s="31"/>
    </row>
    <row r="60" spans="1:24" s="10" customFormat="1" ht="18" customHeight="1">
      <c r="A60" s="1">
        <f>RANK(F60,F$5:F$183,0)</f>
        <v>56</v>
      </c>
      <c r="B60" s="1">
        <v>48439</v>
      </c>
      <c r="C60" s="18" t="s">
        <v>490</v>
      </c>
      <c r="D60" s="50" t="s">
        <v>6</v>
      </c>
      <c r="E60" s="1" t="s">
        <v>109</v>
      </c>
      <c r="F60" s="1">
        <f>SUM(H60:X60)</f>
        <v>18</v>
      </c>
      <c r="G60" s="26"/>
      <c r="H60" s="6"/>
      <c r="I60" s="6">
        <v>10</v>
      </c>
      <c r="J60" s="6"/>
      <c r="K60" s="6"/>
      <c r="L60" s="1"/>
      <c r="M60" s="6"/>
      <c r="N60" s="1">
        <v>8</v>
      </c>
      <c r="O60" s="6"/>
      <c r="P60" s="6"/>
      <c r="Q60" s="6"/>
      <c r="R60" s="6"/>
      <c r="S60" s="6"/>
      <c r="T60" s="6"/>
      <c r="U60" s="6"/>
      <c r="V60" s="6"/>
      <c r="W60" s="6"/>
      <c r="X60" s="31"/>
    </row>
    <row r="61" spans="1:24" s="10" customFormat="1" ht="18" customHeight="1">
      <c r="A61" s="1">
        <f>RANK(F61,F$5:F$183,0)</f>
        <v>57</v>
      </c>
      <c r="B61" s="1">
        <v>19610</v>
      </c>
      <c r="C61" s="5" t="s">
        <v>67</v>
      </c>
      <c r="D61" s="50" t="s">
        <v>48</v>
      </c>
      <c r="E61" s="1" t="s">
        <v>47</v>
      </c>
      <c r="F61" s="1">
        <f>SUM(H61:X61)</f>
        <v>15</v>
      </c>
      <c r="G61" s="26"/>
      <c r="H61" s="6"/>
      <c r="I61" s="6"/>
      <c r="J61" s="6"/>
      <c r="K61" s="6"/>
      <c r="L61" s="1"/>
      <c r="M61" s="6"/>
      <c r="N61" s="1"/>
      <c r="O61" s="6"/>
      <c r="P61" s="6"/>
      <c r="Q61" s="6"/>
      <c r="R61" s="6"/>
      <c r="S61" s="6"/>
      <c r="T61" s="6"/>
      <c r="U61" s="6"/>
      <c r="V61" s="6">
        <v>15</v>
      </c>
      <c r="W61" s="6"/>
      <c r="X61" s="31"/>
    </row>
    <row r="62" spans="1:24" s="10" customFormat="1" ht="18" customHeight="1">
      <c r="A62" s="1">
        <f>RANK(F62,F$5:F$183,0)</f>
        <v>57</v>
      </c>
      <c r="B62" s="69">
        <v>37963</v>
      </c>
      <c r="C62" s="5" t="s">
        <v>142</v>
      </c>
      <c r="D62" s="68" t="s">
        <v>6</v>
      </c>
      <c r="E62" s="1" t="s">
        <v>104</v>
      </c>
      <c r="F62" s="1">
        <f>SUM(H62:X62)</f>
        <v>15</v>
      </c>
      <c r="G62" s="26"/>
      <c r="H62" s="6"/>
      <c r="I62" s="6"/>
      <c r="J62" s="6"/>
      <c r="K62" s="6"/>
      <c r="L62" s="1"/>
      <c r="M62" s="6"/>
      <c r="N62" s="1"/>
      <c r="O62" s="6"/>
      <c r="P62" s="6"/>
      <c r="Q62" s="6"/>
      <c r="R62" s="6"/>
      <c r="S62" s="6"/>
      <c r="T62" s="6"/>
      <c r="U62" s="6">
        <v>15</v>
      </c>
      <c r="V62" s="6"/>
      <c r="W62" s="6"/>
      <c r="X62" s="31"/>
    </row>
    <row r="63" spans="1:24" s="10" customFormat="1" ht="18" customHeight="1">
      <c r="A63" s="1">
        <f>RANK(F63,F$5:F$183,0)</f>
        <v>59</v>
      </c>
      <c r="B63" s="69">
        <v>48529</v>
      </c>
      <c r="C63" s="5" t="s">
        <v>68</v>
      </c>
      <c r="D63" s="68" t="s">
        <v>48</v>
      </c>
      <c r="E63" s="1" t="s">
        <v>47</v>
      </c>
      <c r="F63" s="1">
        <f>SUM(H63:X63)</f>
        <v>10</v>
      </c>
      <c r="G63" s="26"/>
      <c r="H63" s="6"/>
      <c r="I63" s="6"/>
      <c r="J63" s="6"/>
      <c r="K63" s="6"/>
      <c r="L63" s="1"/>
      <c r="M63" s="6"/>
      <c r="N63" s="1"/>
      <c r="O63" s="6"/>
      <c r="P63" s="6"/>
      <c r="Q63" s="6"/>
      <c r="R63" s="6"/>
      <c r="S63" s="6"/>
      <c r="T63" s="6"/>
      <c r="U63" s="6"/>
      <c r="V63" s="6">
        <v>10</v>
      </c>
      <c r="W63" s="6"/>
      <c r="X63" s="31"/>
    </row>
    <row r="64" spans="1:24" s="10" customFormat="1" ht="18" customHeight="1">
      <c r="A64" s="1">
        <f>RANK(F64,F$5:F$183,0)</f>
        <v>59</v>
      </c>
      <c r="B64" s="69">
        <v>67395</v>
      </c>
      <c r="C64" s="5" t="s">
        <v>143</v>
      </c>
      <c r="D64" s="68" t="s">
        <v>6</v>
      </c>
      <c r="E64" s="1" t="s">
        <v>104</v>
      </c>
      <c r="F64" s="1">
        <f>SUM(H64:X64)</f>
        <v>10</v>
      </c>
      <c r="G64" s="26"/>
      <c r="H64" s="6"/>
      <c r="I64" s="6"/>
      <c r="J64" s="6"/>
      <c r="K64" s="6"/>
      <c r="L64" s="1"/>
      <c r="M64" s="6"/>
      <c r="N64" s="1"/>
      <c r="O64" s="6"/>
      <c r="P64" s="6"/>
      <c r="Q64" s="6"/>
      <c r="R64" s="6"/>
      <c r="S64" s="6"/>
      <c r="T64" s="6"/>
      <c r="U64" s="6">
        <v>10</v>
      </c>
      <c r="V64" s="6"/>
      <c r="W64" s="6"/>
      <c r="X64" s="31"/>
    </row>
    <row r="65" spans="1:24" s="10" customFormat="1" ht="18" customHeight="1">
      <c r="A65" s="1">
        <f>RANK(F65,F$5:F$183,0)</f>
        <v>59</v>
      </c>
      <c r="B65" s="69">
        <v>46851</v>
      </c>
      <c r="C65" s="5" t="s">
        <v>428</v>
      </c>
      <c r="D65" s="68" t="s">
        <v>6</v>
      </c>
      <c r="E65" s="1" t="s">
        <v>10</v>
      </c>
      <c r="F65" s="1">
        <f>SUM(H65:X65)</f>
        <v>10</v>
      </c>
      <c r="G65" s="26"/>
      <c r="H65" s="6"/>
      <c r="I65" s="6"/>
      <c r="J65" s="6"/>
      <c r="K65" s="6">
        <v>10</v>
      </c>
      <c r="L65" s="1"/>
      <c r="M65" s="6"/>
      <c r="N65" s="1"/>
      <c r="O65" s="6"/>
      <c r="P65" s="6"/>
      <c r="Q65" s="6"/>
      <c r="R65" s="6"/>
      <c r="S65" s="6"/>
      <c r="T65" s="6"/>
      <c r="U65" s="6"/>
      <c r="V65" s="6"/>
      <c r="W65" s="6"/>
      <c r="X65" s="31"/>
    </row>
    <row r="66" spans="1:24" s="10" customFormat="1" ht="18" customHeight="1">
      <c r="A66" s="1">
        <f>RANK(F66,F$5:F$183,0)</f>
        <v>59</v>
      </c>
      <c r="B66" s="69">
        <v>5624</v>
      </c>
      <c r="C66" s="18" t="s">
        <v>491</v>
      </c>
      <c r="D66" s="68" t="s">
        <v>6</v>
      </c>
      <c r="E66" s="1" t="s">
        <v>109</v>
      </c>
      <c r="F66" s="1">
        <f>SUM(H66:X66)</f>
        <v>10</v>
      </c>
      <c r="G66" s="26"/>
      <c r="H66" s="6"/>
      <c r="I66" s="6">
        <v>8</v>
      </c>
      <c r="J66" s="6"/>
      <c r="K66" s="6"/>
      <c r="L66" s="1"/>
      <c r="M66" s="6"/>
      <c r="N66" s="1">
        <v>2</v>
      </c>
      <c r="O66" s="6"/>
      <c r="P66" s="6"/>
      <c r="Q66" s="6"/>
      <c r="R66" s="6"/>
      <c r="S66" s="6"/>
      <c r="T66" s="6"/>
      <c r="U66" s="6"/>
      <c r="V66" s="6"/>
      <c r="W66" s="6"/>
      <c r="X66" s="31"/>
    </row>
    <row r="67" spans="1:24" s="10" customFormat="1" ht="18" customHeight="1">
      <c r="A67" s="1">
        <f>RANK(F67,F$5:F$183,0)</f>
        <v>63</v>
      </c>
      <c r="B67" s="1">
        <v>45815</v>
      </c>
      <c r="C67" s="21" t="s">
        <v>144</v>
      </c>
      <c r="D67" s="50" t="s">
        <v>6</v>
      </c>
      <c r="E67" s="1" t="s">
        <v>104</v>
      </c>
      <c r="F67" s="1">
        <f>SUM(H67:X67)</f>
        <v>8</v>
      </c>
      <c r="G67" s="26"/>
      <c r="H67" s="6"/>
      <c r="I67" s="6"/>
      <c r="J67" s="6"/>
      <c r="K67" s="6"/>
      <c r="L67" s="1"/>
      <c r="M67" s="6"/>
      <c r="N67" s="1"/>
      <c r="O67" s="6"/>
      <c r="P67" s="6"/>
      <c r="Q67" s="6"/>
      <c r="R67" s="6"/>
      <c r="S67" s="6"/>
      <c r="T67" s="6"/>
      <c r="U67" s="6">
        <v>8</v>
      </c>
      <c r="V67" s="6"/>
      <c r="W67" s="6"/>
      <c r="X67" s="31"/>
    </row>
    <row r="68" spans="1:24" s="10" customFormat="1" ht="18" customHeight="1">
      <c r="A68" s="1">
        <f>RANK(F68,F$5:F$183,0)</f>
        <v>63</v>
      </c>
      <c r="B68" s="1">
        <v>35999</v>
      </c>
      <c r="C68" s="5" t="s">
        <v>205</v>
      </c>
      <c r="D68" s="50" t="s">
        <v>206</v>
      </c>
      <c r="E68" s="1" t="s">
        <v>10</v>
      </c>
      <c r="F68" s="1">
        <f>SUM(H68:X68)</f>
        <v>8</v>
      </c>
      <c r="G68" s="26"/>
      <c r="H68" s="6"/>
      <c r="I68" s="6"/>
      <c r="J68" s="6"/>
      <c r="K68" s="6"/>
      <c r="L68" s="1"/>
      <c r="M68" s="6"/>
      <c r="N68" s="1"/>
      <c r="O68" s="6"/>
      <c r="P68" s="6"/>
      <c r="Q68" s="6"/>
      <c r="R68" s="6"/>
      <c r="S68" s="6">
        <v>8</v>
      </c>
      <c r="T68" s="6"/>
      <c r="U68" s="6"/>
      <c r="V68" s="6"/>
      <c r="W68" s="6"/>
      <c r="X68" s="31"/>
    </row>
    <row r="69" spans="1:24" s="10" customFormat="1" ht="18" customHeight="1">
      <c r="A69" s="1">
        <f>RANK(F69,F$5:F$183,0)</f>
        <v>65</v>
      </c>
      <c r="B69" s="1">
        <v>68299</v>
      </c>
      <c r="C69" s="18" t="s">
        <v>482</v>
      </c>
      <c r="D69" s="50" t="s">
        <v>6</v>
      </c>
      <c r="E69" s="1" t="s">
        <v>109</v>
      </c>
      <c r="F69" s="1">
        <f>SUM(H69:X69)</f>
        <v>7</v>
      </c>
      <c r="G69" s="26"/>
      <c r="H69" s="6"/>
      <c r="I69" s="6">
        <v>6</v>
      </c>
      <c r="J69" s="6"/>
      <c r="K69" s="6"/>
      <c r="L69" s="1"/>
      <c r="M69" s="6"/>
      <c r="N69" s="1">
        <v>1</v>
      </c>
      <c r="O69" s="6"/>
      <c r="P69" s="6"/>
      <c r="Q69" s="6"/>
      <c r="R69" s="6"/>
      <c r="S69" s="6"/>
      <c r="T69" s="6"/>
      <c r="U69" s="6"/>
      <c r="V69" s="6"/>
      <c r="W69" s="6"/>
      <c r="X69" s="31"/>
    </row>
    <row r="70" spans="1:24" s="10" customFormat="1" ht="18" customHeight="1">
      <c r="A70" s="1">
        <f>RANK(F70,F$5:F$183,0)</f>
        <v>66</v>
      </c>
      <c r="B70" s="1">
        <v>33018</v>
      </c>
      <c r="C70" s="5" t="s">
        <v>69</v>
      </c>
      <c r="D70" s="50" t="s">
        <v>6</v>
      </c>
      <c r="E70" s="1" t="s">
        <v>47</v>
      </c>
      <c r="F70" s="1">
        <f>SUM(H70:X70)</f>
        <v>6</v>
      </c>
      <c r="G70" s="26"/>
      <c r="H70" s="6"/>
      <c r="I70" s="6"/>
      <c r="J70" s="6"/>
      <c r="K70" s="6"/>
      <c r="L70" s="1"/>
      <c r="M70" s="6"/>
      <c r="N70" s="1"/>
      <c r="O70" s="6"/>
      <c r="P70" s="6"/>
      <c r="Q70" s="6"/>
      <c r="R70" s="6"/>
      <c r="S70" s="6"/>
      <c r="T70" s="6"/>
      <c r="U70" s="6"/>
      <c r="V70" s="6">
        <v>6</v>
      </c>
      <c r="W70" s="6"/>
      <c r="X70" s="31"/>
    </row>
    <row r="71" spans="1:24" s="10" customFormat="1" ht="18" customHeight="1">
      <c r="A71" s="1">
        <f>RANK(F71,F$5:F$183,0)</f>
        <v>66</v>
      </c>
      <c r="B71" s="1">
        <v>67288</v>
      </c>
      <c r="C71" s="5" t="s">
        <v>145</v>
      </c>
      <c r="D71" s="50" t="s">
        <v>6</v>
      </c>
      <c r="E71" s="1" t="s">
        <v>104</v>
      </c>
      <c r="F71" s="1">
        <f>SUM(H71:X71)</f>
        <v>6</v>
      </c>
      <c r="G71" s="26"/>
      <c r="H71" s="6"/>
      <c r="I71" s="6"/>
      <c r="J71" s="6"/>
      <c r="K71" s="6"/>
      <c r="L71" s="1"/>
      <c r="M71" s="6"/>
      <c r="N71" s="1"/>
      <c r="O71" s="6"/>
      <c r="P71" s="6"/>
      <c r="Q71" s="6"/>
      <c r="R71" s="6"/>
      <c r="S71" s="6"/>
      <c r="T71" s="6"/>
      <c r="U71" s="6">
        <v>6</v>
      </c>
      <c r="V71" s="6"/>
      <c r="W71" s="6"/>
      <c r="X71" s="31"/>
    </row>
    <row r="72" spans="1:24" s="10" customFormat="1" ht="18" customHeight="1">
      <c r="A72" s="1">
        <f>RANK(F72,F$5:F$183,0)</f>
        <v>66</v>
      </c>
      <c r="B72" s="1">
        <v>42155</v>
      </c>
      <c r="C72" s="5" t="s">
        <v>429</v>
      </c>
      <c r="D72" s="50" t="s">
        <v>181</v>
      </c>
      <c r="E72" s="1" t="s">
        <v>10</v>
      </c>
      <c r="F72" s="1">
        <f>SUM(H72:X72)</f>
        <v>6</v>
      </c>
      <c r="G72" s="26"/>
      <c r="H72" s="6"/>
      <c r="I72" s="6"/>
      <c r="J72" s="6"/>
      <c r="K72" s="6">
        <v>6</v>
      </c>
      <c r="L72" s="1"/>
      <c r="M72" s="6"/>
      <c r="N72" s="1"/>
      <c r="O72" s="6"/>
      <c r="P72" s="6"/>
      <c r="Q72" s="6"/>
      <c r="R72" s="6"/>
      <c r="S72" s="6"/>
      <c r="T72" s="6"/>
      <c r="U72" s="6"/>
      <c r="V72" s="6"/>
      <c r="W72" s="6"/>
      <c r="X72" s="31"/>
    </row>
    <row r="73" spans="1:24" s="10" customFormat="1" ht="18" customHeight="1">
      <c r="A73" s="1">
        <f>RANK(F73,F$5:F$183,0)</f>
        <v>66</v>
      </c>
      <c r="B73" s="1">
        <v>62970</v>
      </c>
      <c r="C73" s="5" t="s">
        <v>485</v>
      </c>
      <c r="D73" s="50" t="s">
        <v>6</v>
      </c>
      <c r="E73" s="1" t="s">
        <v>109</v>
      </c>
      <c r="F73" s="1">
        <f>SUM(H73:X73)</f>
        <v>6</v>
      </c>
      <c r="G73" s="26"/>
      <c r="H73" s="6"/>
      <c r="I73" s="6"/>
      <c r="J73" s="6"/>
      <c r="K73" s="6"/>
      <c r="L73" s="6"/>
      <c r="M73" s="6"/>
      <c r="N73" s="6">
        <v>6</v>
      </c>
      <c r="O73" s="6"/>
      <c r="P73" s="6"/>
      <c r="Q73" s="6"/>
      <c r="R73" s="6"/>
      <c r="S73" s="6"/>
      <c r="T73" s="6"/>
      <c r="U73" s="6"/>
      <c r="V73" s="6"/>
      <c r="W73" s="6"/>
      <c r="X73" s="31"/>
    </row>
    <row r="74" spans="1:24" s="10" customFormat="1" ht="18" customHeight="1">
      <c r="A74" s="1">
        <f>RANK(F74,F$5:F$183,0)</f>
        <v>70</v>
      </c>
      <c r="B74" s="1">
        <v>68318</v>
      </c>
      <c r="C74" s="5" t="s">
        <v>74</v>
      </c>
      <c r="D74" s="50" t="s">
        <v>6</v>
      </c>
      <c r="E74" s="1" t="s">
        <v>47</v>
      </c>
      <c r="F74" s="1">
        <f>SUM(H74:X74)</f>
        <v>4</v>
      </c>
      <c r="G74" s="26"/>
      <c r="H74" s="6"/>
      <c r="I74" s="6"/>
      <c r="J74" s="6"/>
      <c r="K74" s="6"/>
      <c r="L74" s="1"/>
      <c r="M74" s="6"/>
      <c r="N74" s="1"/>
      <c r="O74" s="6"/>
      <c r="P74" s="6"/>
      <c r="Q74" s="6"/>
      <c r="R74" s="6"/>
      <c r="S74" s="6"/>
      <c r="T74" s="6"/>
      <c r="U74" s="6"/>
      <c r="V74" s="6">
        <v>4</v>
      </c>
      <c r="W74" s="6"/>
      <c r="X74" s="31"/>
    </row>
    <row r="75" spans="1:24" s="10" customFormat="1" ht="18" customHeight="1">
      <c r="A75" s="1">
        <f>RANK(F75,F$5:F$183,0)</f>
        <v>70</v>
      </c>
      <c r="B75" s="1">
        <v>7380</v>
      </c>
      <c r="C75" s="5" t="s">
        <v>146</v>
      </c>
      <c r="D75" s="50" t="s">
        <v>6</v>
      </c>
      <c r="E75" s="1" t="s">
        <v>147</v>
      </c>
      <c r="F75" s="1">
        <f>SUM(H75:X75)</f>
        <v>4</v>
      </c>
      <c r="G75" s="26"/>
      <c r="H75" s="6"/>
      <c r="I75" s="6"/>
      <c r="J75" s="6"/>
      <c r="K75" s="6"/>
      <c r="L75" s="1"/>
      <c r="M75" s="6"/>
      <c r="N75" s="1"/>
      <c r="O75" s="6"/>
      <c r="P75" s="6"/>
      <c r="Q75" s="6"/>
      <c r="R75" s="6"/>
      <c r="S75" s="6"/>
      <c r="T75" s="6"/>
      <c r="U75" s="6">
        <v>4</v>
      </c>
      <c r="V75" s="6"/>
      <c r="W75" s="6"/>
      <c r="X75" s="31"/>
    </row>
    <row r="76" spans="1:24" s="10" customFormat="1" ht="18" customHeight="1">
      <c r="A76" s="1">
        <f>RANK(F76,F$5:F$183,0)</f>
        <v>70</v>
      </c>
      <c r="B76" s="1">
        <v>8958</v>
      </c>
      <c r="C76" s="5" t="s">
        <v>486</v>
      </c>
      <c r="D76" s="50" t="s">
        <v>6</v>
      </c>
      <c r="E76" s="1" t="s">
        <v>109</v>
      </c>
      <c r="F76" s="1">
        <f>SUM(H76:X76)</f>
        <v>4</v>
      </c>
      <c r="G76" s="26"/>
      <c r="H76" s="6"/>
      <c r="I76" s="6"/>
      <c r="J76" s="6"/>
      <c r="K76" s="6"/>
      <c r="L76" s="6"/>
      <c r="M76" s="6"/>
      <c r="N76" s="6">
        <v>4</v>
      </c>
      <c r="O76" s="6"/>
      <c r="P76" s="6"/>
      <c r="Q76" s="6"/>
      <c r="R76" s="6"/>
      <c r="S76" s="6"/>
      <c r="T76" s="6"/>
      <c r="U76" s="6"/>
      <c r="V76" s="6"/>
      <c r="W76" s="6"/>
      <c r="X76" s="31"/>
    </row>
    <row r="77" spans="1:24" s="10" customFormat="1" ht="18" customHeight="1">
      <c r="A77" s="1">
        <f>RANK(F77,F$5:F$183,0)</f>
        <v>70</v>
      </c>
      <c r="B77" s="1">
        <v>15340</v>
      </c>
      <c r="C77" s="5" t="s">
        <v>544</v>
      </c>
      <c r="D77" s="50" t="s">
        <v>6</v>
      </c>
      <c r="E77" s="1" t="s">
        <v>109</v>
      </c>
      <c r="F77" s="1">
        <f>SUM(H77:X77)</f>
        <v>4</v>
      </c>
      <c r="G77" s="26"/>
      <c r="H77" s="6"/>
      <c r="I77" s="6">
        <v>4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31"/>
    </row>
    <row r="78" spans="1:24" s="10" customFormat="1" ht="18" customHeight="1">
      <c r="A78" s="1">
        <f>RANK(F78,F$5:F$183,0)</f>
        <v>74</v>
      </c>
      <c r="B78" s="1">
        <v>64557</v>
      </c>
      <c r="C78" s="5" t="s">
        <v>70</v>
      </c>
      <c r="D78" s="50" t="s">
        <v>71</v>
      </c>
      <c r="E78" s="1" t="s">
        <v>47</v>
      </c>
      <c r="F78" s="1">
        <f>SUM(H78:X78)</f>
        <v>3</v>
      </c>
      <c r="G78" s="26"/>
      <c r="H78" s="6"/>
      <c r="I78" s="6"/>
      <c r="J78" s="6"/>
      <c r="K78" s="6"/>
      <c r="L78" s="1"/>
      <c r="M78" s="6"/>
      <c r="N78" s="1"/>
      <c r="O78" s="6"/>
      <c r="P78" s="6"/>
      <c r="Q78" s="6"/>
      <c r="R78" s="6"/>
      <c r="S78" s="6"/>
      <c r="T78" s="6"/>
      <c r="U78" s="6"/>
      <c r="V78" s="6">
        <v>3</v>
      </c>
      <c r="W78" s="6"/>
      <c r="X78" s="31"/>
    </row>
    <row r="79" spans="1:24" s="10" customFormat="1" ht="18" customHeight="1">
      <c r="A79" s="1">
        <f>RANK(F79,F$5:F$183,0)</f>
        <v>74</v>
      </c>
      <c r="B79" s="1">
        <v>30140</v>
      </c>
      <c r="C79" s="5" t="s">
        <v>487</v>
      </c>
      <c r="D79" s="50" t="s">
        <v>6</v>
      </c>
      <c r="E79" s="1" t="s">
        <v>109</v>
      </c>
      <c r="F79" s="1">
        <f>SUM(H79:X79)</f>
        <v>3</v>
      </c>
      <c r="G79" s="26"/>
      <c r="H79" s="6"/>
      <c r="I79" s="6"/>
      <c r="J79" s="6"/>
      <c r="K79" s="6"/>
      <c r="L79" s="6"/>
      <c r="M79" s="6"/>
      <c r="N79" s="6">
        <v>3</v>
      </c>
      <c r="O79" s="6"/>
      <c r="P79" s="6"/>
      <c r="Q79" s="6"/>
      <c r="R79" s="6"/>
      <c r="S79" s="6"/>
      <c r="T79" s="6"/>
      <c r="U79" s="6"/>
      <c r="V79" s="6"/>
      <c r="W79" s="6"/>
      <c r="X79" s="31"/>
    </row>
    <row r="80" spans="1:24" s="10" customFormat="1" ht="18" customHeight="1">
      <c r="A80" s="1">
        <f>RANK(F80,F$5:F$183,0)</f>
        <v>74</v>
      </c>
      <c r="B80" s="1">
        <v>17074</v>
      </c>
      <c r="C80" s="5" t="s">
        <v>545</v>
      </c>
      <c r="D80" s="50" t="s">
        <v>6</v>
      </c>
      <c r="E80" s="1" t="s">
        <v>109</v>
      </c>
      <c r="F80" s="1">
        <f>SUM(H80:X80)</f>
        <v>3</v>
      </c>
      <c r="G80" s="26"/>
      <c r="H80" s="6"/>
      <c r="I80" s="6">
        <v>3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31"/>
    </row>
    <row r="81" spans="1:24" s="10" customFormat="1" ht="18" customHeight="1">
      <c r="A81" s="1">
        <f>RANK(F81,F$5:F$183,0)</f>
        <v>77</v>
      </c>
      <c r="B81" s="1">
        <v>67577</v>
      </c>
      <c r="C81" s="5" t="s">
        <v>546</v>
      </c>
      <c r="D81" s="50" t="s">
        <v>6</v>
      </c>
      <c r="E81" s="1" t="s">
        <v>109</v>
      </c>
      <c r="F81" s="1">
        <f>SUM(H81:X81)</f>
        <v>2</v>
      </c>
      <c r="G81" s="26"/>
      <c r="H81" s="6"/>
      <c r="I81" s="6">
        <v>2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31"/>
    </row>
    <row r="82" spans="1:24" s="10" customFormat="1" ht="18" customHeight="1">
      <c r="A82" s="1">
        <f>RANK(F82,F$5:F$183,0)</f>
        <v>78</v>
      </c>
      <c r="B82" s="1">
        <v>54889</v>
      </c>
      <c r="C82" s="5" t="s">
        <v>547</v>
      </c>
      <c r="D82" s="50" t="s">
        <v>459</v>
      </c>
      <c r="E82" s="1" t="s">
        <v>109</v>
      </c>
      <c r="F82" s="1">
        <f>SUM(H82:X82)</f>
        <v>1</v>
      </c>
      <c r="G82" s="26"/>
      <c r="H82" s="6"/>
      <c r="I82" s="6">
        <v>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31"/>
    </row>
    <row r="83" spans="1:24" ht="6.9" customHeight="1">
      <c r="A83" s="33"/>
      <c r="B83" s="28"/>
      <c r="C83" s="34"/>
      <c r="D83" s="51"/>
      <c r="E83" s="28"/>
      <c r="F83" s="36"/>
      <c r="G83" s="28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2"/>
    </row>
    <row r="84" spans="1:24" s="7" customFormat="1" ht="12.75" customHeight="1">
      <c r="A84" s="12"/>
      <c r="B84" s="13"/>
      <c r="D84" s="52"/>
      <c r="E84" s="13"/>
      <c r="F84" s="13"/>
      <c r="G84" s="13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</sheetData>
  <sheetProtection algorithmName="SHA-512" hashValue="5lesgpa+zoaIqtnq0rw2r1irQdhGWY+6KlFMPWfOSvufsURjwO13dk84BfhzhrX+eHL/LH3hHR/sWFxNowsCTQ==" saltValue="GG0Cmp/0KAsiJDTZ4072Ew==" spinCount="100000" sheet="1" objects="1" scenarios="1" selectLockedCells="1" selectUnlockedCells="1"/>
  <sortState xmlns:xlrd2="http://schemas.microsoft.com/office/spreadsheetml/2017/richdata2" ref="B5:W63">
    <sortCondition descending="1" ref="F5:F63"/>
  </sortState>
  <mergeCells count="18">
    <mergeCell ref="W1:W2"/>
    <mergeCell ref="A2:F2"/>
    <mergeCell ref="V1:V2"/>
    <mergeCell ref="A1:F1"/>
    <mergeCell ref="U1:U2"/>
    <mergeCell ref="S1:S2"/>
    <mergeCell ref="R1:R2"/>
    <mergeCell ref="Q1:Q2"/>
    <mergeCell ref="P1:P2"/>
    <mergeCell ref="O1:O2"/>
    <mergeCell ref="M1:M2"/>
    <mergeCell ref="K1:K2"/>
    <mergeCell ref="L1:L2"/>
    <mergeCell ref="I1:I2"/>
    <mergeCell ref="N1:N2"/>
    <mergeCell ref="H1:H2"/>
    <mergeCell ref="J1:J2"/>
    <mergeCell ref="T1:T2"/>
  </mergeCells>
  <phoneticPr fontId="19" type="noConversion"/>
  <conditionalFormatting sqref="B62:B71">
    <cfRule type="duplicateValues" dxfId="278" priority="12433"/>
  </conditionalFormatting>
  <conditionalFormatting sqref="B1:C80 B83:C1048576">
    <cfRule type="duplicateValues" dxfId="277" priority="14"/>
  </conditionalFormatting>
  <conditionalFormatting sqref="B3:C3">
    <cfRule type="duplicateValues" dxfId="276" priority="54" stopIfTrue="1"/>
  </conditionalFormatting>
  <conditionalFormatting sqref="B67:C71 B62:B66">
    <cfRule type="duplicateValues" dxfId="275" priority="16"/>
    <cfRule type="duplicateValues" dxfId="274" priority="17"/>
    <cfRule type="duplicateValues" dxfId="273" priority="18"/>
    <cfRule type="duplicateValues" dxfId="272" priority="19"/>
    <cfRule type="duplicateValues" dxfId="271" priority="20"/>
    <cfRule type="duplicateValues" dxfId="270" priority="23"/>
    <cfRule type="duplicateValues" dxfId="269" priority="24" stopIfTrue="1"/>
    <cfRule type="duplicateValues" dxfId="268" priority="25" stopIfTrue="1"/>
    <cfRule type="duplicateValues" dxfId="267" priority="26" stopIfTrue="1"/>
    <cfRule type="duplicateValues" dxfId="266" priority="27" stopIfTrue="1"/>
  </conditionalFormatting>
  <conditionalFormatting sqref="B72:C80 B48:C61 B1:C46 B47 B83:C1048576">
    <cfRule type="duplicateValues" dxfId="265" priority="28"/>
    <cfRule type="duplicateValues" dxfId="264" priority="29"/>
    <cfRule type="duplicateValues" dxfId="263" priority="30"/>
    <cfRule type="duplicateValues" dxfId="262" priority="31"/>
    <cfRule type="duplicateValues" dxfId="261" priority="43"/>
  </conditionalFormatting>
  <conditionalFormatting sqref="B8:C8 B10:C46 B47 B48:C61 B62:B66 B72:C80 B83:C65553 B1:C2 B4:C4">
    <cfRule type="expression" dxfId="260" priority="12693" stopIfTrue="1">
      <formula>AND(COUNTIF($B$1:$C$2, B1)+COUNTIF($B$4:$C$4, B1)+COUNTIF($B$8:$C$65553, B1)&gt;1,NOT(ISBLANK(B1)))</formula>
    </cfRule>
  </conditionalFormatting>
  <conditionalFormatting sqref="B8:C8 B10:C46 B47 B48:C61 B72:C80 B83:C84 B62:B66">
    <cfRule type="expression" dxfId="259" priority="12702" stopIfTrue="1">
      <formula>AND(COUNTIF($B$10:$C$84, B8)+COUNTIF($B$8:$C$8, B8)&gt;1,NOT(ISBLANK(B8)))</formula>
    </cfRule>
  </conditionalFormatting>
  <conditionalFormatting sqref="B67:C71">
    <cfRule type="expression" dxfId="258" priority="12709" stopIfTrue="1">
      <formula>AND(COUNTIF($B$10:$C$84, B67)+COUNTIF($B$8:$C$8, B67)&gt;1,NOT(ISBLANK(B67)))</formula>
    </cfRule>
    <cfRule type="expression" dxfId="257" priority="12710" stopIfTrue="1">
      <formula>AND(COUNTIF($B$1:$C$2, B67)+COUNTIF($B$4:$C$4, B67)+COUNTIF($B$8:$C$65553, B67)&gt;1,NOT(ISBLANK(B67)))</formula>
    </cfRule>
  </conditionalFormatting>
  <conditionalFormatting sqref="B72:C80 B48:C61 B5:C46 B47">
    <cfRule type="duplicateValues" dxfId="256" priority="12741"/>
    <cfRule type="duplicateValues" dxfId="255" priority="12742" stopIfTrue="1"/>
    <cfRule type="duplicateValues" dxfId="254" priority="12743" stopIfTrue="1"/>
    <cfRule type="duplicateValues" dxfId="253" priority="12744" stopIfTrue="1"/>
    <cfRule type="duplicateValues" dxfId="252" priority="12745" stopIfTrue="1"/>
  </conditionalFormatting>
  <conditionalFormatting sqref="B81:C82">
    <cfRule type="duplicateValues" dxfId="251" priority="12761"/>
    <cfRule type="duplicateValues" dxfId="250" priority="12762"/>
    <cfRule type="duplicateValues" dxfId="249" priority="12763"/>
    <cfRule type="duplicateValues" dxfId="248" priority="12764"/>
    <cfRule type="duplicateValues" dxfId="247" priority="12765"/>
    <cfRule type="duplicateValues" dxfId="246" priority="12766"/>
    <cfRule type="expression" dxfId="245" priority="12767" stopIfTrue="1">
      <formula>AND(COUNTIF($B$10:$C$84, B81)+COUNTIF($B$8:$C$8, B81)&gt;1,NOT(ISBLANK(B81)))</formula>
    </cfRule>
    <cfRule type="expression" dxfId="244" priority="12768" stopIfTrue="1">
      <formula>AND(COUNTIF($B$1:$C$2, B81)+COUNTIF($B$4:$C$4, B81)+COUNTIF($B$8:$C$65553, B81)&gt;1,NOT(ISBLANK(B81)))</formula>
    </cfRule>
    <cfRule type="duplicateValues" dxfId="243" priority="12769"/>
    <cfRule type="duplicateValues" dxfId="242" priority="12770" stopIfTrue="1"/>
    <cfRule type="duplicateValues" dxfId="241" priority="12771" stopIfTrue="1"/>
    <cfRule type="duplicateValues" dxfId="240" priority="12772" stopIfTrue="1"/>
    <cfRule type="duplicateValues" dxfId="239" priority="12773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6"/>
  <sheetViews>
    <sheetView zoomScale="85" zoomScaleNormal="85" workbookViewId="0">
      <selection activeCell="Q2" sqref="Q2"/>
    </sheetView>
  </sheetViews>
  <sheetFormatPr defaultColWidth="9.109375" defaultRowHeight="13.8"/>
  <cols>
    <col min="1" max="1" width="5.6640625" style="8" bestFit="1" customWidth="1"/>
    <col min="2" max="2" width="10.33203125" style="2" bestFit="1" customWidth="1"/>
    <col min="3" max="3" width="49.77734375" style="3" customWidth="1"/>
    <col min="4" max="4" width="48.5546875" style="54" bestFit="1" customWidth="1"/>
    <col min="5" max="5" width="6.109375" style="2" customWidth="1"/>
    <col min="6" max="6" width="8" style="2" bestFit="1" customWidth="1"/>
    <col min="7" max="7" width="1" style="2" customWidth="1"/>
    <col min="8" max="14" width="6.77734375" style="11" customWidth="1"/>
    <col min="15" max="15" width="1" style="3" customWidth="1"/>
    <col min="16" max="16384" width="9.109375" style="3"/>
  </cols>
  <sheetData>
    <row r="1" spans="1:15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394</v>
      </c>
      <c r="K1" s="75" t="s">
        <v>436</v>
      </c>
      <c r="L1" s="77" t="s">
        <v>164</v>
      </c>
      <c r="M1" s="77" t="s">
        <v>102</v>
      </c>
      <c r="N1" s="77" t="s">
        <v>45</v>
      </c>
      <c r="O1" s="22"/>
    </row>
    <row r="2" spans="1:15" s="4" customFormat="1" ht="128.4" customHeight="1">
      <c r="A2" s="81" t="s">
        <v>591</v>
      </c>
      <c r="B2" s="82"/>
      <c r="C2" s="82"/>
      <c r="D2" s="82"/>
      <c r="E2" s="82"/>
      <c r="F2" s="83"/>
      <c r="G2" s="23"/>
      <c r="H2" s="80"/>
      <c r="I2" s="90"/>
      <c r="J2" s="78"/>
      <c r="K2" s="76"/>
      <c r="L2" s="78"/>
      <c r="M2" s="78"/>
      <c r="N2" s="78"/>
      <c r="O2" s="29"/>
    </row>
    <row r="3" spans="1:15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60">
        <v>46123</v>
      </c>
      <c r="K3" s="15">
        <v>46117</v>
      </c>
      <c r="L3" s="15">
        <v>46074</v>
      </c>
      <c r="M3" s="15">
        <v>46061</v>
      </c>
      <c r="N3" s="15">
        <v>46061</v>
      </c>
      <c r="O3" s="29"/>
    </row>
    <row r="4" spans="1:15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62" t="s">
        <v>221</v>
      </c>
      <c r="K4" s="17" t="s">
        <v>5</v>
      </c>
      <c r="L4" s="17" t="s">
        <v>165</v>
      </c>
      <c r="M4" s="17" t="s">
        <v>5</v>
      </c>
      <c r="N4" s="17" t="s">
        <v>5</v>
      </c>
      <c r="O4" s="30"/>
    </row>
    <row r="5" spans="1:15" s="10" customFormat="1" ht="18" customHeight="1">
      <c r="A5" s="1">
        <f>RANK(F5,F$5:F$202,0)</f>
        <v>1</v>
      </c>
      <c r="B5" s="1">
        <v>61488</v>
      </c>
      <c r="C5" s="5" t="s">
        <v>417</v>
      </c>
      <c r="D5" s="50" t="s">
        <v>6</v>
      </c>
      <c r="E5" s="1" t="s">
        <v>83</v>
      </c>
      <c r="F5" s="1">
        <f>SUM(H5:N5)</f>
        <v>50</v>
      </c>
      <c r="G5" s="26"/>
      <c r="H5" s="6"/>
      <c r="I5" s="6"/>
      <c r="J5" s="6">
        <v>50</v>
      </c>
      <c r="K5" s="6"/>
      <c r="L5" s="6"/>
      <c r="M5" s="6"/>
      <c r="N5" s="6"/>
      <c r="O5" s="31"/>
    </row>
    <row r="6" spans="1:15" s="10" customFormat="1" ht="18" customHeight="1">
      <c r="A6" s="1">
        <f>RANK(F6,F$5:F$202,0)</f>
        <v>2</v>
      </c>
      <c r="B6" s="1">
        <v>58339</v>
      </c>
      <c r="C6" s="5" t="s">
        <v>418</v>
      </c>
      <c r="D6" s="50" t="s">
        <v>6</v>
      </c>
      <c r="E6" s="1" t="s">
        <v>83</v>
      </c>
      <c r="F6" s="1">
        <f>SUM(H6:N6)</f>
        <v>47.5</v>
      </c>
      <c r="G6" s="26"/>
      <c r="H6" s="6"/>
      <c r="I6" s="6"/>
      <c r="J6" s="6">
        <v>47.5</v>
      </c>
      <c r="K6" s="6"/>
      <c r="L6" s="6"/>
      <c r="M6" s="6"/>
      <c r="N6" s="6"/>
      <c r="O6" s="31"/>
    </row>
    <row r="7" spans="1:15" s="10" customFormat="1" ht="18" customHeight="1">
      <c r="A7" s="1">
        <f>RANK(F7,F$5:F$202,0)</f>
        <v>2</v>
      </c>
      <c r="B7" s="1">
        <v>20018</v>
      </c>
      <c r="C7" s="5" t="s">
        <v>581</v>
      </c>
      <c r="D7" s="50" t="s">
        <v>582</v>
      </c>
      <c r="E7" s="1" t="s">
        <v>573</v>
      </c>
      <c r="F7" s="1">
        <f>SUM(H7:N7)</f>
        <v>47.5</v>
      </c>
      <c r="G7" s="26"/>
      <c r="H7" s="6">
        <v>47.5</v>
      </c>
      <c r="I7" s="6"/>
      <c r="J7" s="6"/>
      <c r="K7" s="6"/>
      <c r="L7" s="6"/>
      <c r="M7" s="6"/>
      <c r="N7" s="6"/>
      <c r="O7" s="31"/>
    </row>
    <row r="8" spans="1:15" s="10" customFormat="1" ht="18" customHeight="1">
      <c r="A8" s="1">
        <f>RANK(F8,F$5:F$202,0)</f>
        <v>4</v>
      </c>
      <c r="B8" s="1">
        <v>42259</v>
      </c>
      <c r="C8" s="5" t="s">
        <v>583</v>
      </c>
      <c r="D8" s="50" t="s">
        <v>6</v>
      </c>
      <c r="E8" s="1" t="s">
        <v>83</v>
      </c>
      <c r="F8" s="1">
        <f>SUM(H8:N8)</f>
        <v>45</v>
      </c>
      <c r="G8" s="26"/>
      <c r="H8" s="6">
        <v>45</v>
      </c>
      <c r="I8" s="6"/>
      <c r="J8" s="6"/>
      <c r="K8" s="6"/>
      <c r="L8" s="6"/>
      <c r="M8" s="6"/>
      <c r="N8" s="6"/>
      <c r="O8" s="31"/>
    </row>
    <row r="9" spans="1:15" s="10" customFormat="1" ht="18" customHeight="1">
      <c r="A9" s="1">
        <f>RANK(F9,F$5:F$202,0)</f>
        <v>5</v>
      </c>
      <c r="B9" s="1">
        <v>64425</v>
      </c>
      <c r="C9" s="5" t="s">
        <v>166</v>
      </c>
      <c r="D9" s="50" t="s">
        <v>6</v>
      </c>
      <c r="E9" s="1" t="s">
        <v>9</v>
      </c>
      <c r="F9" s="1">
        <f>SUM(H9:N9)</f>
        <v>25</v>
      </c>
      <c r="G9" s="26"/>
      <c r="H9" s="6"/>
      <c r="I9" s="6"/>
      <c r="J9" s="6"/>
      <c r="K9" s="6"/>
      <c r="L9" s="6">
        <v>25</v>
      </c>
      <c r="M9" s="6"/>
      <c r="N9" s="6"/>
      <c r="O9" s="31"/>
    </row>
    <row r="10" spans="1:15" s="10" customFormat="1" ht="18" customHeight="1">
      <c r="A10" s="1">
        <f>RANK(F10,F$5:F$202,0)</f>
        <v>6</v>
      </c>
      <c r="B10" s="1">
        <v>7638</v>
      </c>
      <c r="C10" s="5" t="s">
        <v>518</v>
      </c>
      <c r="D10" s="50" t="s">
        <v>458</v>
      </c>
      <c r="E10" s="1" t="s">
        <v>109</v>
      </c>
      <c r="F10" s="1">
        <f>SUM(H10:N10)</f>
        <v>20</v>
      </c>
      <c r="G10" s="26"/>
      <c r="H10" s="6"/>
      <c r="I10" s="6">
        <v>10</v>
      </c>
      <c r="J10" s="6"/>
      <c r="K10" s="6">
        <v>10</v>
      </c>
      <c r="L10" s="6"/>
      <c r="M10" s="6"/>
      <c r="N10" s="6"/>
      <c r="O10" s="31"/>
    </row>
    <row r="11" spans="1:15" s="10" customFormat="1" ht="18" customHeight="1">
      <c r="A11" s="1">
        <f>RANK(F11,F$5:F$202,0)</f>
        <v>7</v>
      </c>
      <c r="B11" s="1">
        <v>48392</v>
      </c>
      <c r="C11" s="5" t="s">
        <v>519</v>
      </c>
      <c r="D11" s="50" t="s">
        <v>520</v>
      </c>
      <c r="E11" s="1" t="s">
        <v>374</v>
      </c>
      <c r="F11" s="1">
        <f>SUM(H11:N11)</f>
        <v>12.5</v>
      </c>
      <c r="G11" s="26"/>
      <c r="H11" s="6"/>
      <c r="I11" s="6"/>
      <c r="J11" s="6"/>
      <c r="K11" s="6">
        <v>12.5</v>
      </c>
      <c r="L11" s="6"/>
      <c r="M11" s="6"/>
      <c r="N11" s="6"/>
      <c r="O11" s="31"/>
    </row>
    <row r="12" spans="1:15" s="10" customFormat="1" ht="18" customHeight="1">
      <c r="A12" s="1">
        <f>RANK(F12,F$5:F$202,0)</f>
        <v>8</v>
      </c>
      <c r="B12" s="1">
        <v>53416</v>
      </c>
      <c r="C12" s="5" t="s">
        <v>56</v>
      </c>
      <c r="D12" s="50" t="s">
        <v>48</v>
      </c>
      <c r="E12" s="1" t="s">
        <v>47</v>
      </c>
      <c r="F12" s="1">
        <f>SUM(H12:N12)</f>
        <v>8</v>
      </c>
      <c r="G12" s="26"/>
      <c r="H12" s="6"/>
      <c r="I12" s="6"/>
      <c r="J12" s="6"/>
      <c r="K12" s="6"/>
      <c r="L12" s="6"/>
      <c r="M12" s="6"/>
      <c r="N12" s="6">
        <v>8</v>
      </c>
      <c r="O12" s="31"/>
    </row>
    <row r="13" spans="1:15" s="10" customFormat="1" ht="18" customHeight="1">
      <c r="A13" s="1">
        <f>RANK(F13,F$5:F$202,0)</f>
        <v>9</v>
      </c>
      <c r="B13" s="1">
        <v>63808</v>
      </c>
      <c r="C13" s="5" t="s">
        <v>106</v>
      </c>
      <c r="D13" s="50" t="s">
        <v>107</v>
      </c>
      <c r="E13" s="1" t="s">
        <v>104</v>
      </c>
      <c r="F13" s="1">
        <f>SUM(H13:N13)</f>
        <v>7.5</v>
      </c>
      <c r="G13" s="26"/>
      <c r="H13" s="6"/>
      <c r="I13" s="6"/>
      <c r="J13" s="6"/>
      <c r="K13" s="6"/>
      <c r="L13" s="6"/>
      <c r="M13" s="6">
        <v>7.5</v>
      </c>
      <c r="N13" s="6"/>
      <c r="O13" s="31"/>
    </row>
    <row r="14" spans="1:15" s="10" customFormat="1" ht="18" customHeight="1">
      <c r="A14" s="1">
        <f>RANK(F14,F$5:F$202,0)</f>
        <v>9</v>
      </c>
      <c r="B14" s="1">
        <v>31512</v>
      </c>
      <c r="C14" s="5" t="s">
        <v>521</v>
      </c>
      <c r="D14" s="50" t="s">
        <v>446</v>
      </c>
      <c r="E14" s="1" t="s">
        <v>109</v>
      </c>
      <c r="F14" s="1">
        <f>SUM(H14:N14)</f>
        <v>7.5</v>
      </c>
      <c r="G14" s="26"/>
      <c r="H14" s="6"/>
      <c r="I14" s="6"/>
      <c r="J14" s="6"/>
      <c r="K14" s="6">
        <v>7.5</v>
      </c>
      <c r="L14" s="6"/>
      <c r="M14" s="6"/>
      <c r="N14" s="6"/>
      <c r="O14" s="31"/>
    </row>
    <row r="15" spans="1:15" ht="6.9" customHeight="1">
      <c r="A15" s="33"/>
      <c r="B15" s="28"/>
      <c r="C15" s="34"/>
      <c r="D15" s="51"/>
      <c r="E15" s="28"/>
      <c r="F15" s="36"/>
      <c r="G15" s="28"/>
      <c r="H15" s="37"/>
      <c r="I15" s="37"/>
      <c r="J15" s="37"/>
      <c r="K15" s="37"/>
      <c r="L15" s="37"/>
      <c r="M15" s="37"/>
      <c r="N15" s="37"/>
      <c r="O15" s="32"/>
    </row>
    <row r="16" spans="1:15" s="7" customFormat="1" ht="12.75" customHeight="1">
      <c r="A16" s="12"/>
      <c r="B16" s="13"/>
      <c r="D16" s="52"/>
      <c r="E16" s="13"/>
      <c r="F16" s="13"/>
      <c r="G16" s="13"/>
      <c r="H16" s="11"/>
      <c r="I16" s="11"/>
      <c r="J16" s="11"/>
      <c r="K16" s="11"/>
      <c r="L16" s="11"/>
      <c r="M16" s="11"/>
      <c r="N16" s="11"/>
    </row>
  </sheetData>
  <sheetProtection algorithmName="SHA-512" hashValue="ThiGq9+uTIUnFSmO/IxhFl7HR4Ag+2raM6ca4H2em1+K/1VzMAXZaYHxWoKmFAP9Ocvg6VzTa38ze44GSMMT2A==" saltValue="EM2g//uugpbhOC4WYIJ6Iw==" spinCount="100000" sheet="1" objects="1" scenarios="1" selectLockedCells="1" selectUnlockedCells="1"/>
  <sortState xmlns:xlrd2="http://schemas.microsoft.com/office/spreadsheetml/2017/richdata2" ref="B5:N12">
    <sortCondition descending="1" ref="F5:F12"/>
  </sortState>
  <mergeCells count="9">
    <mergeCell ref="M1:M2"/>
    <mergeCell ref="N1:N2"/>
    <mergeCell ref="A2:F2"/>
    <mergeCell ref="A1:F1"/>
    <mergeCell ref="L1:L2"/>
    <mergeCell ref="J1:J2"/>
    <mergeCell ref="K1:K2"/>
    <mergeCell ref="I1:I2"/>
    <mergeCell ref="H1:H2"/>
  </mergeCells>
  <conditionalFormatting sqref="B1:C9 B15:C1048576">
    <cfRule type="duplicateValues" dxfId="238" priority="19"/>
    <cfRule type="duplicateValues" dxfId="237" priority="20"/>
    <cfRule type="duplicateValues" dxfId="236" priority="21"/>
    <cfRule type="duplicateValues" dxfId="235" priority="22"/>
  </conditionalFormatting>
  <conditionalFormatting sqref="B1:C12 B15:C1048576">
    <cfRule type="duplicateValues" dxfId="234" priority="10"/>
  </conditionalFormatting>
  <conditionalFormatting sqref="B3:C3">
    <cfRule type="duplicateValues" dxfId="233" priority="32" stopIfTrue="1"/>
  </conditionalFormatting>
  <conditionalFormatting sqref="B10:C12">
    <cfRule type="duplicateValues" dxfId="232" priority="11"/>
    <cfRule type="duplicateValues" dxfId="231" priority="12"/>
    <cfRule type="duplicateValues" dxfId="230" priority="13"/>
    <cfRule type="duplicateValues" dxfId="229" priority="14"/>
    <cfRule type="duplicateValues" dxfId="228" priority="15"/>
    <cfRule type="duplicateValues" dxfId="227" priority="16" stopIfTrue="1"/>
    <cfRule type="duplicateValues" dxfId="226" priority="17" stopIfTrue="1"/>
    <cfRule type="duplicateValues" dxfId="225" priority="18" stopIfTrue="1"/>
  </conditionalFormatting>
  <conditionalFormatting sqref="B15:C16">
    <cfRule type="expression" dxfId="224" priority="11334" stopIfTrue="1">
      <formula>AND(COUNTIF($B$15:$C$16, B15)+COUNTIF(#REF!, B15)&gt;1,NOT(ISBLANK(B15)))</formula>
    </cfRule>
  </conditionalFormatting>
  <conditionalFormatting sqref="B15:C65525 B1:C2 B4:C4">
    <cfRule type="expression" dxfId="223" priority="11335" stopIfTrue="1">
      <formula>AND(COUNTIF($B$1:$C$2, B1)+COUNTIF($B$4:$C$4, B1)+COUNTIF($B$15:$C$65525, B1)&gt;1,NOT(ISBLANK(B1)))</formula>
    </cfRule>
  </conditionalFormatting>
  <conditionalFormatting sqref="B13:C14">
    <cfRule type="duplicateValues" dxfId="222" priority="2"/>
    <cfRule type="duplicateValues" dxfId="221" priority="3"/>
    <cfRule type="duplicateValues" dxfId="220" priority="4"/>
    <cfRule type="duplicateValues" dxfId="219" priority="5"/>
  </conditionalFormatting>
  <conditionalFormatting sqref="B13:C14">
    <cfRule type="duplicateValues" dxfId="218" priority="1"/>
  </conditionalFormatting>
  <conditionalFormatting sqref="B13:C14">
    <cfRule type="duplicateValues" dxfId="217" priority="6"/>
    <cfRule type="duplicateValues" dxfId="216" priority="7" stopIfTrue="1"/>
    <cfRule type="duplicateValues" dxfId="215" priority="8" stopIfTrue="1"/>
    <cfRule type="duplicateValues" dxfId="214" priority="9" stopIfTrue="1"/>
  </conditionalFormatting>
  <conditionalFormatting sqref="B5:C9">
    <cfRule type="duplicateValues" dxfId="213" priority="12686"/>
    <cfRule type="duplicateValues" dxfId="212" priority="12687" stopIfTrue="1"/>
    <cfRule type="duplicateValues" dxfId="211" priority="12688" stopIfTrue="1"/>
    <cfRule type="duplicateValues" dxfId="210" priority="12689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6"/>
  <sheetViews>
    <sheetView zoomScale="85" zoomScaleNormal="85" workbookViewId="0">
      <selection activeCell="S2" sqref="S2"/>
    </sheetView>
  </sheetViews>
  <sheetFormatPr defaultColWidth="9.109375" defaultRowHeight="13.8"/>
  <cols>
    <col min="1" max="1" width="5.6640625" style="8" bestFit="1" customWidth="1"/>
    <col min="2" max="2" width="10.33203125" style="2" customWidth="1"/>
    <col min="3" max="3" width="46.109375" style="3" customWidth="1"/>
    <col min="4" max="4" width="41.88671875" style="54" customWidth="1"/>
    <col min="5" max="5" width="7.44140625" style="2" customWidth="1"/>
    <col min="6" max="6" width="8" style="2" bestFit="1" customWidth="1"/>
    <col min="7" max="7" width="1" style="2" customWidth="1"/>
    <col min="8" max="17" width="6.77734375" style="11" customWidth="1"/>
    <col min="18" max="18" width="1" style="3" customWidth="1"/>
    <col min="19" max="16384" width="9.109375" style="3"/>
  </cols>
  <sheetData>
    <row r="1" spans="1:18" ht="69" customHeight="1">
      <c r="A1" s="84"/>
      <c r="B1" s="85"/>
      <c r="C1" s="85"/>
      <c r="D1" s="85"/>
      <c r="E1" s="85"/>
      <c r="F1" s="86"/>
      <c r="G1" s="22"/>
      <c r="H1" s="79" t="s">
        <v>561</v>
      </c>
      <c r="I1" s="89" t="s">
        <v>533</v>
      </c>
      <c r="J1" s="77" t="s">
        <v>524</v>
      </c>
      <c r="K1" s="77" t="s">
        <v>394</v>
      </c>
      <c r="L1" s="77" t="s">
        <v>394</v>
      </c>
      <c r="M1" s="87" t="s">
        <v>342</v>
      </c>
      <c r="N1" s="77" t="s">
        <v>225</v>
      </c>
      <c r="O1" s="77" t="s">
        <v>179</v>
      </c>
      <c r="P1" s="77" t="s">
        <v>102</v>
      </c>
      <c r="Q1" s="77" t="s">
        <v>45</v>
      </c>
      <c r="R1" s="22"/>
    </row>
    <row r="2" spans="1:18" s="4" customFormat="1" ht="127.8" customHeight="1">
      <c r="A2" s="81" t="s">
        <v>592</v>
      </c>
      <c r="B2" s="82"/>
      <c r="C2" s="82"/>
      <c r="D2" s="82"/>
      <c r="E2" s="82"/>
      <c r="F2" s="83"/>
      <c r="G2" s="23"/>
      <c r="H2" s="80"/>
      <c r="I2" s="90"/>
      <c r="J2" s="78"/>
      <c r="K2" s="78"/>
      <c r="L2" s="78"/>
      <c r="M2" s="88"/>
      <c r="N2" s="78"/>
      <c r="O2" s="78"/>
      <c r="P2" s="78"/>
      <c r="Q2" s="78"/>
      <c r="R2" s="29"/>
    </row>
    <row r="3" spans="1:18" s="4" customFormat="1" ht="18" customHeight="1">
      <c r="A3" s="44"/>
      <c r="B3" s="45"/>
      <c r="C3" s="45"/>
      <c r="D3" s="48"/>
      <c r="E3" s="45"/>
      <c r="F3" s="46"/>
      <c r="G3" s="24"/>
      <c r="H3" s="60">
        <v>46172</v>
      </c>
      <c r="I3" s="15">
        <v>46145</v>
      </c>
      <c r="J3" s="15">
        <v>46144</v>
      </c>
      <c r="K3" s="60">
        <v>46123</v>
      </c>
      <c r="L3" s="60">
        <v>46123</v>
      </c>
      <c r="M3" s="61">
        <v>46096</v>
      </c>
      <c r="N3" s="60">
        <v>46081</v>
      </c>
      <c r="O3" s="60">
        <v>46075</v>
      </c>
      <c r="P3" s="60">
        <v>46061</v>
      </c>
      <c r="Q3" s="60">
        <v>46061</v>
      </c>
      <c r="R3" s="29"/>
    </row>
    <row r="4" spans="1:18" ht="18" customHeight="1">
      <c r="A4" s="16" t="s">
        <v>0</v>
      </c>
      <c r="B4" s="16" t="s">
        <v>1</v>
      </c>
      <c r="C4" s="16" t="s">
        <v>2</v>
      </c>
      <c r="D4" s="49" t="s">
        <v>3</v>
      </c>
      <c r="E4" s="16" t="s">
        <v>4</v>
      </c>
      <c r="F4" s="16" t="s">
        <v>20</v>
      </c>
      <c r="G4" s="25"/>
      <c r="H4" s="62" t="s">
        <v>221</v>
      </c>
      <c r="I4" s="17" t="s">
        <v>5</v>
      </c>
      <c r="J4" s="17" t="s">
        <v>221</v>
      </c>
      <c r="K4" s="62" t="s">
        <v>221</v>
      </c>
      <c r="L4" s="62" t="s">
        <v>221</v>
      </c>
      <c r="M4" s="62" t="s">
        <v>221</v>
      </c>
      <c r="N4" s="62" t="s">
        <v>221</v>
      </c>
      <c r="O4" s="62" t="s">
        <v>5</v>
      </c>
      <c r="P4" s="62" t="s">
        <v>5</v>
      </c>
      <c r="Q4" s="62" t="s">
        <v>5</v>
      </c>
      <c r="R4" s="30"/>
    </row>
    <row r="5" spans="1:18" s="10" customFormat="1" ht="18" customHeight="1">
      <c r="A5" s="1">
        <f>RANK(F5,F$5:F$199,0)</f>
        <v>1</v>
      </c>
      <c r="B5" s="1">
        <v>5171</v>
      </c>
      <c r="C5" s="5" t="s">
        <v>419</v>
      </c>
      <c r="D5" s="50" t="s">
        <v>6</v>
      </c>
      <c r="E5" s="19" t="s">
        <v>83</v>
      </c>
      <c r="F5" s="1">
        <f>SUM(H5:Q5)</f>
        <v>200</v>
      </c>
      <c r="G5" s="27"/>
      <c r="H5" s="1">
        <v>50</v>
      </c>
      <c r="I5" s="1"/>
      <c r="J5" s="1">
        <v>50</v>
      </c>
      <c r="K5" s="1"/>
      <c r="L5" s="1">
        <v>50</v>
      </c>
      <c r="M5" s="1"/>
      <c r="N5" s="1">
        <v>50</v>
      </c>
      <c r="O5" s="1"/>
      <c r="P5" s="1"/>
      <c r="Q5" s="1"/>
      <c r="R5" s="27"/>
    </row>
    <row r="6" spans="1:18" s="10" customFormat="1" ht="18" customHeight="1">
      <c r="A6" s="1">
        <f>RANK(F6,F$5:F$199,0)</f>
        <v>2</v>
      </c>
      <c r="B6" s="1">
        <v>33712</v>
      </c>
      <c r="C6" s="5" t="s">
        <v>420</v>
      </c>
      <c r="D6" s="50" t="s">
        <v>6</v>
      </c>
      <c r="E6" s="19" t="s">
        <v>83</v>
      </c>
      <c r="F6" s="1">
        <f>SUM(H6:Q6)</f>
        <v>137.5</v>
      </c>
      <c r="G6" s="27"/>
      <c r="H6" s="1">
        <v>42.5</v>
      </c>
      <c r="I6" s="1"/>
      <c r="J6" s="1">
        <v>47.5</v>
      </c>
      <c r="K6" s="1"/>
      <c r="L6" s="1">
        <v>47.5</v>
      </c>
      <c r="M6" s="1"/>
      <c r="N6" s="1"/>
      <c r="O6" s="1"/>
      <c r="P6" s="1"/>
      <c r="Q6" s="1"/>
      <c r="R6" s="27"/>
    </row>
    <row r="7" spans="1:18" s="10" customFormat="1" ht="18" customHeight="1">
      <c r="A7" s="1">
        <f>RANK(F7,F$5:F$199,0)</f>
        <v>3</v>
      </c>
      <c r="B7" s="1">
        <v>47179</v>
      </c>
      <c r="C7" s="5" t="s">
        <v>356</v>
      </c>
      <c r="D7" s="50" t="s">
        <v>6</v>
      </c>
      <c r="E7" s="19" t="s">
        <v>8</v>
      </c>
      <c r="F7" s="1">
        <f>SUM(H7:Q7)</f>
        <v>50</v>
      </c>
      <c r="G7" s="27"/>
      <c r="H7" s="1"/>
      <c r="I7" s="1"/>
      <c r="J7" s="1"/>
      <c r="K7" s="1"/>
      <c r="L7" s="1"/>
      <c r="M7" s="1">
        <v>50</v>
      </c>
      <c r="N7" s="1"/>
      <c r="O7" s="1"/>
      <c r="P7" s="1"/>
      <c r="Q7" s="1"/>
      <c r="R7" s="31"/>
    </row>
    <row r="8" spans="1:18" s="10" customFormat="1" ht="18" customHeight="1">
      <c r="A8" s="1">
        <f>RANK(F8,F$5:F$199,0)</f>
        <v>4</v>
      </c>
      <c r="B8" s="1">
        <v>42800</v>
      </c>
      <c r="C8" s="5" t="s">
        <v>299</v>
      </c>
      <c r="D8" s="50" t="s">
        <v>6</v>
      </c>
      <c r="E8" s="19" t="s">
        <v>83</v>
      </c>
      <c r="F8" s="1">
        <f>SUM(H8:Q8)</f>
        <v>47.5</v>
      </c>
      <c r="G8" s="27"/>
      <c r="H8" s="1"/>
      <c r="I8" s="1"/>
      <c r="J8" s="1"/>
      <c r="K8" s="1"/>
      <c r="L8" s="1"/>
      <c r="M8" s="1"/>
      <c r="N8" s="1">
        <v>47.5</v>
      </c>
      <c r="O8" s="1"/>
      <c r="P8" s="1"/>
      <c r="Q8" s="1"/>
      <c r="R8" s="31"/>
    </row>
    <row r="9" spans="1:18" s="10" customFormat="1" ht="18" customHeight="1">
      <c r="A9" s="1">
        <f>RANK(F9,F$5:F$199,0)</f>
        <v>5</v>
      </c>
      <c r="B9" s="1">
        <v>68785</v>
      </c>
      <c r="C9" s="5" t="s">
        <v>532</v>
      </c>
      <c r="D9" s="50" t="s">
        <v>6</v>
      </c>
      <c r="E9" s="19" t="s">
        <v>83</v>
      </c>
      <c r="F9" s="1">
        <f>SUM(H9:Q9)</f>
        <v>45</v>
      </c>
      <c r="G9" s="27"/>
      <c r="H9" s="1"/>
      <c r="I9" s="1"/>
      <c r="J9" s="1">
        <v>45</v>
      </c>
      <c r="K9" s="1"/>
      <c r="L9" s="1"/>
      <c r="M9" s="1"/>
      <c r="N9" s="1"/>
      <c r="O9" s="1"/>
      <c r="P9" s="1"/>
      <c r="Q9" s="1"/>
      <c r="R9" s="31"/>
    </row>
    <row r="10" spans="1:18" s="10" customFormat="1" ht="18" customHeight="1">
      <c r="A10" s="1">
        <f>RANK(F10,F$5:F$199,0)</f>
        <v>6</v>
      </c>
      <c r="B10" s="1">
        <v>27324</v>
      </c>
      <c r="C10" s="5" t="s">
        <v>183</v>
      </c>
      <c r="D10" s="50" t="s">
        <v>6</v>
      </c>
      <c r="E10" s="19" t="s">
        <v>10</v>
      </c>
      <c r="F10" s="1">
        <f>SUM(H10:Q10)</f>
        <v>25</v>
      </c>
      <c r="G10" s="27"/>
      <c r="H10" s="1"/>
      <c r="I10" s="1"/>
      <c r="J10" s="1"/>
      <c r="K10" s="1">
        <v>12.5</v>
      </c>
      <c r="L10" s="1"/>
      <c r="M10" s="1"/>
      <c r="N10" s="1"/>
      <c r="O10" s="1">
        <v>12.5</v>
      </c>
      <c r="P10" s="1"/>
      <c r="Q10" s="1"/>
      <c r="R10" s="31"/>
    </row>
    <row r="11" spans="1:18" s="10" customFormat="1" ht="18" customHeight="1">
      <c r="A11" s="1">
        <f>RANK(F11,F$5:F$199,0)</f>
        <v>7</v>
      </c>
      <c r="B11" s="1">
        <v>45035</v>
      </c>
      <c r="C11" s="5" t="s">
        <v>53</v>
      </c>
      <c r="D11" s="50" t="s">
        <v>48</v>
      </c>
      <c r="E11" s="1" t="s">
        <v>47</v>
      </c>
      <c r="F11" s="1">
        <f>SUM(H11:Q11)</f>
        <v>20</v>
      </c>
      <c r="G11" s="27"/>
      <c r="H11" s="1"/>
      <c r="I11" s="1"/>
      <c r="J11" s="1"/>
      <c r="K11" s="1"/>
      <c r="L11" s="1"/>
      <c r="M11" s="1"/>
      <c r="N11" s="1"/>
      <c r="O11" s="1"/>
      <c r="P11" s="1"/>
      <c r="Q11" s="1">
        <v>20</v>
      </c>
      <c r="R11" s="31"/>
    </row>
    <row r="12" spans="1:18" s="10" customFormat="1" ht="18" customHeight="1">
      <c r="A12" s="1">
        <f>RANK(F12,F$5:F$199,0)</f>
        <v>8</v>
      </c>
      <c r="B12" s="1">
        <v>53264</v>
      </c>
      <c r="C12" s="5" t="s">
        <v>103</v>
      </c>
      <c r="D12" s="50" t="s">
        <v>6</v>
      </c>
      <c r="E12" s="1" t="s">
        <v>104</v>
      </c>
      <c r="F12" s="1">
        <f>SUM(H12:Q12)</f>
        <v>12.5</v>
      </c>
      <c r="G12" s="27"/>
      <c r="H12" s="1"/>
      <c r="I12" s="1"/>
      <c r="J12" s="1"/>
      <c r="K12" s="1"/>
      <c r="L12" s="1"/>
      <c r="M12" s="1"/>
      <c r="N12" s="1"/>
      <c r="O12" s="1"/>
      <c r="P12" s="1">
        <v>12.5</v>
      </c>
      <c r="Q12" s="1"/>
      <c r="R12" s="31"/>
    </row>
    <row r="13" spans="1:18" s="10" customFormat="1" ht="18" customHeight="1">
      <c r="A13" s="1">
        <f>RANK(F13,F$5:F$199,0)</f>
        <v>8</v>
      </c>
      <c r="B13" s="1">
        <v>5530</v>
      </c>
      <c r="C13" s="5" t="s">
        <v>539</v>
      </c>
      <c r="D13" s="50" t="s">
        <v>6</v>
      </c>
      <c r="E13" s="19" t="s">
        <v>109</v>
      </c>
      <c r="F13" s="1">
        <f>SUM(H13:Q13)</f>
        <v>12.5</v>
      </c>
      <c r="G13" s="27"/>
      <c r="H13" s="1"/>
      <c r="I13" s="1">
        <v>12.5</v>
      </c>
      <c r="J13" s="1"/>
      <c r="K13" s="1"/>
      <c r="L13" s="1"/>
      <c r="M13" s="1"/>
      <c r="N13" s="1"/>
      <c r="O13" s="1"/>
      <c r="P13" s="1"/>
      <c r="Q13" s="1"/>
      <c r="R13" s="31"/>
    </row>
    <row r="14" spans="1:18" s="10" customFormat="1" ht="18" customHeight="1">
      <c r="A14" s="1">
        <f>RANK(F14,F$5:F$199,0)</f>
        <v>10</v>
      </c>
      <c r="B14" s="1">
        <v>30620</v>
      </c>
      <c r="C14" s="5" t="s">
        <v>105</v>
      </c>
      <c r="D14" s="50" t="s">
        <v>6</v>
      </c>
      <c r="E14" s="19" t="s">
        <v>104</v>
      </c>
      <c r="F14" s="1">
        <f>SUM(H14:Q14)</f>
        <v>10</v>
      </c>
      <c r="G14" s="27"/>
      <c r="H14" s="1"/>
      <c r="I14" s="1"/>
      <c r="J14" s="1"/>
      <c r="K14" s="1"/>
      <c r="L14" s="1"/>
      <c r="M14" s="1"/>
      <c r="N14" s="1"/>
      <c r="O14" s="1"/>
      <c r="P14" s="1">
        <v>10</v>
      </c>
      <c r="Q14" s="1"/>
      <c r="R14" s="31"/>
    </row>
    <row r="15" spans="1:18" ht="6.9" customHeight="1">
      <c r="A15" s="33"/>
      <c r="B15" s="28"/>
      <c r="C15" s="34"/>
      <c r="D15" s="51"/>
      <c r="E15" s="28"/>
      <c r="F15" s="36"/>
      <c r="G15" s="28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2"/>
    </row>
    <row r="16" spans="1:18" s="7" customFormat="1" ht="12.75" customHeight="1">
      <c r="A16" s="12"/>
      <c r="B16" s="13"/>
      <c r="D16" s="52"/>
      <c r="E16" s="13"/>
      <c r="F16" s="13"/>
      <c r="G16" s="13"/>
      <c r="H16" s="11"/>
      <c r="I16" s="11"/>
      <c r="J16" s="11"/>
      <c r="K16" s="11"/>
      <c r="L16" s="11"/>
      <c r="M16" s="11"/>
      <c r="N16" s="11"/>
      <c r="O16" s="11"/>
      <c r="P16" s="11"/>
      <c r="Q16" s="11"/>
    </row>
  </sheetData>
  <sheetProtection algorithmName="SHA-512" hashValue="8VmI0NCbQTadXpx/l/ebF/WgmX8vdXYCpaSzjjW8KnyicT/QxMIKHD8cx8n+1FA6Ir8c3glF0wHIJSBB40yZAA==" saltValue="TthPV/BEeeHtkN0I8vezXw==" spinCount="100000" sheet="1" objects="1" scenarios="1" selectLockedCells="1" selectUnlockedCells="1"/>
  <sortState xmlns:xlrd2="http://schemas.microsoft.com/office/spreadsheetml/2017/richdata2" ref="B5:Q11">
    <sortCondition descending="1" ref="F5:F11"/>
  </sortState>
  <mergeCells count="12">
    <mergeCell ref="Q1:Q2"/>
    <mergeCell ref="A2:F2"/>
    <mergeCell ref="P1:P2"/>
    <mergeCell ref="A1:F1"/>
    <mergeCell ref="O1:O2"/>
    <mergeCell ref="N1:N2"/>
    <mergeCell ref="M1:M2"/>
    <mergeCell ref="L1:L2"/>
    <mergeCell ref="K1:K2"/>
    <mergeCell ref="J1:J2"/>
    <mergeCell ref="I1:I2"/>
    <mergeCell ref="H1:H2"/>
  </mergeCells>
  <conditionalFormatting sqref="B1:C1048576">
    <cfRule type="duplicateValues" dxfId="209" priority="1"/>
    <cfRule type="duplicateValues" dxfId="208" priority="2"/>
    <cfRule type="duplicateValues" dxfId="207" priority="3"/>
  </conditionalFormatting>
  <conditionalFormatting sqref="B3:C3">
    <cfRule type="duplicateValues" dxfId="206" priority="14" stopIfTrue="1"/>
  </conditionalFormatting>
  <conditionalFormatting sqref="B15:C16">
    <cfRule type="duplicateValues" dxfId="205" priority="11326" stopIfTrue="1"/>
  </conditionalFormatting>
  <conditionalFormatting sqref="B15:C65531 B1:C2 B4:C4">
    <cfRule type="expression" dxfId="204" priority="11327" stopIfTrue="1">
      <formula>AND(COUNTIF($B$1:$C$2, B1)+COUNTIF($B$4:$C$4, B1)+COUNTIF($B$15:$C$65531, B1)&gt;1,NOT(ISBLANK(B1)))</formula>
    </cfRule>
  </conditionalFormatting>
  <conditionalFormatting sqref="B5:C14">
    <cfRule type="duplicateValues" dxfId="203" priority="12667"/>
    <cfRule type="duplicateValues" dxfId="202" priority="12668" stopIfTrue="1"/>
  </conditionalFormatting>
  <conditionalFormatting sqref="B1:C1048576">
    <cfRule type="duplicateValues" dxfId="201" priority="12669"/>
    <cfRule type="duplicateValues" dxfId="200" priority="12670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</vt:i4>
      </vt:variant>
    </vt:vector>
  </HeadingPairs>
  <TitlesOfParts>
    <vt:vector size="18" baseType="lpstr"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ME 70+</vt:lpstr>
      <vt:lpstr>'MC2'!Area_de_impressao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Erika Fortunato</cp:lastModifiedBy>
  <cp:revision/>
  <cp:lastPrinted>2026-04-20T17:12:06Z</cp:lastPrinted>
  <dcterms:created xsi:type="dcterms:W3CDTF">2004-03-27T01:47:07Z</dcterms:created>
  <dcterms:modified xsi:type="dcterms:W3CDTF">2026-07-22T05:13:58Z</dcterms:modified>
  <cp:category/>
  <cp:contentStatus/>
</cp:coreProperties>
</file>